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7235" windowHeight="7485" activeTab="1"/>
  </bookViews>
  <sheets>
    <sheet name="PCA" sheetId="1" r:id="rId1"/>
    <sheet name="National" sheetId="3" r:id="rId2"/>
  </sheets>
  <calcPr calcId="145621"/>
</workbook>
</file>

<file path=xl/calcChain.xml><?xml version="1.0" encoding="utf-8"?>
<calcChain xmlns="http://schemas.openxmlformats.org/spreadsheetml/2006/main">
  <c r="J18" i="1" l="1"/>
  <c r="K18" i="1"/>
  <c r="J19" i="1"/>
  <c r="K19" i="1"/>
  <c r="J20" i="1"/>
  <c r="K20" i="1"/>
  <c r="J21" i="1"/>
  <c r="K21" i="1"/>
  <c r="J22" i="1"/>
  <c r="K22" i="1"/>
  <c r="J23" i="1"/>
  <c r="K23" i="1"/>
  <c r="J24" i="1"/>
  <c r="K24" i="1"/>
  <c r="J25" i="1"/>
  <c r="K25" i="1"/>
  <c r="J26" i="1"/>
  <c r="K26" i="1"/>
  <c r="J27" i="1"/>
  <c r="K27" i="1"/>
  <c r="J28" i="1"/>
  <c r="K28" i="1"/>
  <c r="J29" i="1"/>
  <c r="K29" i="1"/>
  <c r="J30" i="1"/>
  <c r="K30" i="1"/>
  <c r="J31" i="1"/>
  <c r="K31" i="1"/>
  <c r="J32" i="1"/>
  <c r="K32" i="1"/>
  <c r="J33" i="1"/>
  <c r="K33" i="1"/>
  <c r="J34" i="1"/>
  <c r="K34" i="1"/>
  <c r="J35" i="1"/>
  <c r="K35" i="1"/>
  <c r="J36" i="1"/>
  <c r="K36" i="1"/>
  <c r="J37" i="1"/>
  <c r="K37" i="1"/>
  <c r="J38" i="1"/>
  <c r="K38" i="1"/>
  <c r="J39" i="1"/>
  <c r="K39" i="1"/>
  <c r="J40" i="1"/>
  <c r="K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J52" i="1"/>
  <c r="K52" i="1"/>
  <c r="J53" i="1"/>
  <c r="K53" i="1"/>
  <c r="J54" i="1"/>
  <c r="K54" i="1"/>
  <c r="J55" i="1"/>
  <c r="K55" i="1"/>
  <c r="J56" i="1"/>
  <c r="K56" i="1"/>
  <c r="K6" i="1" l="1"/>
  <c r="K7" i="1"/>
  <c r="K8" i="1"/>
  <c r="K9" i="1"/>
  <c r="K10" i="1"/>
  <c r="K11" i="1"/>
  <c r="K12" i="1"/>
  <c r="K13" i="1"/>
  <c r="K14" i="1"/>
  <c r="K15" i="1"/>
  <c r="K16" i="1"/>
  <c r="K17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7" i="1"/>
  <c r="J6" i="1"/>
  <c r="J7" i="1"/>
  <c r="J8" i="1"/>
  <c r="J9" i="1"/>
  <c r="J10" i="1"/>
  <c r="J11" i="1"/>
  <c r="J12" i="1"/>
  <c r="J13" i="1"/>
  <c r="J14" i="1"/>
  <c r="J15" i="1"/>
  <c r="J16" i="1"/>
  <c r="K5" i="1"/>
  <c r="J5" i="1"/>
</calcChain>
</file>

<file path=xl/sharedStrings.xml><?xml version="1.0" encoding="utf-8"?>
<sst xmlns="http://schemas.openxmlformats.org/spreadsheetml/2006/main" count="336" uniqueCount="134">
  <si>
    <t>Descriptive Statistics</t>
  </si>
  <si>
    <t>Mean</t>
  </si>
  <si>
    <t>Missing N</t>
  </si>
  <si>
    <t xml:space="preserve"> </t>
  </si>
  <si>
    <t>Component</t>
  </si>
  <si>
    <t>Component Score Coefficient Matrix</t>
  </si>
  <si>
    <t>Sum over each variable</t>
  </si>
  <si>
    <t>If has</t>
  </si>
  <si>
    <t>If does not have</t>
  </si>
  <si>
    <t>Statistics</t>
  </si>
  <si>
    <t>N</t>
  </si>
  <si>
    <t>Valid</t>
  </si>
  <si>
    <t>Missing</t>
  </si>
  <si>
    <t>Median</t>
  </si>
  <si>
    <t>Mode</t>
  </si>
  <si>
    <t>Std. Deviation</t>
  </si>
  <si>
    <t>Skewness</t>
  </si>
  <si>
    <t>Std. Error of Skewness</t>
  </si>
  <si>
    <t>Kurtosis</t>
  </si>
  <si>
    <t>Std. Error of Kurtosis</t>
  </si>
  <si>
    <t>Minimum</t>
  </si>
  <si>
    <t>Maximum</t>
  </si>
  <si>
    <t>Percentiles</t>
  </si>
  <si>
    <t>Total</t>
  </si>
  <si>
    <t xml:space="preserve">histrogram </t>
  </si>
  <si>
    <t xml:space="preserve">FAC1_1  REGR factor score   1 for analysis 1 </t>
  </si>
  <si>
    <t>Std. Error of Mean</t>
  </si>
  <si>
    <t>HV206  Has electricity</t>
  </si>
  <si>
    <t>HV207  Has radio</t>
  </si>
  <si>
    <t>HV208  Has television</t>
  </si>
  <si>
    <t>HV209  Has refrigerator</t>
  </si>
  <si>
    <t>HV210  Has bicycle</t>
  </si>
  <si>
    <t>HV211  Has motorcycle/scooter</t>
  </si>
  <si>
    <t>HV212  Has car/truck</t>
  </si>
  <si>
    <t>HV221  Has telephone</t>
  </si>
  <si>
    <t>HV243A  Has a mobile telephone</t>
  </si>
  <si>
    <t>HV243B  Has a watch</t>
  </si>
  <si>
    <t>HV243C  Has an animal-drawn cart</t>
  </si>
  <si>
    <t>HV243D  Has a boat with a motor</t>
  </si>
  <si>
    <t>HV244  Own land usable for agriculture</t>
  </si>
  <si>
    <t>HV247  Owns a bank account</t>
  </si>
  <si>
    <t>OWNLAND  If household works own or family's agric. land</t>
  </si>
  <si>
    <t>h2oires  Piped into dwelling</t>
  </si>
  <si>
    <t>h2oyrdr  Piped into yard/plot</t>
  </si>
  <si>
    <t>h2opub  Public tap/standpipe</t>
  </si>
  <si>
    <t>h2otube  Tube well/Borehole</t>
  </si>
  <si>
    <t>h2powell  Unprotected well</t>
  </si>
  <si>
    <t>h2pbwell  Protected well</t>
  </si>
  <si>
    <t>h2pspng  Protected spring</t>
  </si>
  <si>
    <t>h2uspng  Unprotected spring</t>
  </si>
  <si>
    <t>h2osurf  Surface water-river, lake, etc.</t>
  </si>
  <si>
    <t>h2orain  Water from rain</t>
  </si>
  <si>
    <t>h2otrk  Tanker truck</t>
  </si>
  <si>
    <t>h2ocrt  Cart with small tank</t>
  </si>
  <si>
    <t>h2obottl  Bottled water</t>
  </si>
  <si>
    <t>h2ooth  Other water source</t>
  </si>
  <si>
    <t>latbush  No facility/bush/field</t>
  </si>
  <si>
    <t>latcomp  Composting toilet</t>
  </si>
  <si>
    <t>latpail  Bucket toilet</t>
  </si>
  <si>
    <t>lathang  Hanging toilet</t>
  </si>
  <si>
    <t>latoth  Other type toilet/latrine</t>
  </si>
  <si>
    <t>flushshr  Shared Flush toilet</t>
  </si>
  <si>
    <t>latpits  Shared pit latrine</t>
  </si>
  <si>
    <t>latoths  Shared composting/bucket/hanging/other toilet</t>
  </si>
  <si>
    <t>dirtfloo  Dirt or dung floor</t>
  </si>
  <si>
    <t>othfloo  Other type of flooring</t>
  </si>
  <si>
    <t>natwall  Cane/palm/trunk walls</t>
  </si>
  <si>
    <t>othwall  Other type of walls</t>
  </si>
  <si>
    <t>natroof  Thatch/straw roof</t>
  </si>
  <si>
    <t>othroof  Other type of roof</t>
  </si>
  <si>
    <t>cookelec  Electricity for cooking</t>
  </si>
  <si>
    <t>cookgas  LPG, natural gas for cooking</t>
  </si>
  <si>
    <t>cookbio  Biogas for cooking</t>
  </si>
  <si>
    <t>cookkero  Kerosene for cooking</t>
  </si>
  <si>
    <t>cookcoal  Coal, lignite for cooking</t>
  </si>
  <si>
    <t>cookchar  Charcoal for cooking</t>
  </si>
  <si>
    <t>cookwood  Wood for cooking</t>
  </si>
  <si>
    <t>cookdung  Dung for cooking</t>
  </si>
  <si>
    <t>cookcrop  Agricultural crops for fuel for cooking</t>
  </si>
  <si>
    <t>cooknot  No food cooked in HH</t>
  </si>
  <si>
    <t>cookoth  Other fuel for cooking</t>
  </si>
  <si>
    <t>flush1  Flush toilet</t>
  </si>
  <si>
    <t>flush2  Flush toilet</t>
  </si>
  <si>
    <t>flush3  Flush toilet</t>
  </si>
  <si>
    <t>flush4  Flush toilet</t>
  </si>
  <si>
    <t>flush5  Flush toilet</t>
  </si>
  <si>
    <t>latpit1  Pit latrine</t>
  </si>
  <si>
    <t>latpit2  Pit latrine</t>
  </si>
  <si>
    <t>latpit3  Pit latrine</t>
  </si>
  <si>
    <t>woodfloo  Rudimentary wood plank floor</t>
  </si>
  <si>
    <t>palmfloo  Rudimentary palm/bamboo floor</t>
  </si>
  <si>
    <t>prqfloo  Parquet, polished wood floor</t>
  </si>
  <si>
    <t>vinfloo  Vinyl, asphalt strip floor</t>
  </si>
  <si>
    <t>tilefloo  Ceramic tile floor</t>
  </si>
  <si>
    <t>cemtfloo  Cement floor</t>
  </si>
  <si>
    <t>rugfloo  Carpeted floor</t>
  </si>
  <si>
    <t>nowall  Dwelling has no walls</t>
  </si>
  <si>
    <t>mudwall  Mud/sand walls</t>
  </si>
  <si>
    <t>dngwall  Dung walls</t>
  </si>
  <si>
    <t>bbmwall  Bamboo with mud walls</t>
  </si>
  <si>
    <t>stmwall  Stone with mud walls</t>
  </si>
  <si>
    <t>adbwall  Uncovered adobe walls</t>
  </si>
  <si>
    <t>plywall  Plywood walls</t>
  </si>
  <si>
    <t>cardwall  Cardboard walls</t>
  </si>
  <si>
    <t>rwwall  Reused wood walls</t>
  </si>
  <si>
    <t>mtlwall  Metal (iron or zinc sheet) walls</t>
  </si>
  <si>
    <t>asbwall  Corrugated asbestos walls</t>
  </si>
  <si>
    <t>cmtwall  Cement walls</t>
  </si>
  <si>
    <t>stcwall  Stone with lime/cement walls</t>
  </si>
  <si>
    <t>brkwall  Brick walls</t>
  </si>
  <si>
    <t>cmtbwall  Cement block walls</t>
  </si>
  <si>
    <t>cadwall  Covered adobe walls</t>
  </si>
  <si>
    <t>fmtlwall  Finished metal walls</t>
  </si>
  <si>
    <t>shngwall  Wood planks/shingles walls</t>
  </si>
  <si>
    <t>noroof  Dwelling has no roof</t>
  </si>
  <si>
    <t>sodroof  Sod roof</t>
  </si>
  <si>
    <t>matroof  Rustic mat roof</t>
  </si>
  <si>
    <t>bbroof  Bamboo roof</t>
  </si>
  <si>
    <t>wproof  Wood planks roof</t>
  </si>
  <si>
    <t>cardroof  Cardboard roof</t>
  </si>
  <si>
    <t>mtlroof  Metal roof</t>
  </si>
  <si>
    <t>woodroof  Wood roof</t>
  </si>
  <si>
    <t>cmtfroof  Calamine/cement fiber roof</t>
  </si>
  <si>
    <t>tileroof  Ceramic tile roof</t>
  </si>
  <si>
    <t>cmtroof  Cement roof</t>
  </si>
  <si>
    <t>shngroof  Shingles roof</t>
  </si>
  <si>
    <t>asbroof  Corrugated asbestos roof</t>
  </si>
  <si>
    <t>Report (Mean)</t>
  </si>
  <si>
    <t>Percentile Group</t>
  </si>
  <si>
    <t>Std. Deviation(a)</t>
  </si>
  <si>
    <t>Analysis N(a)</t>
  </si>
  <si>
    <t>For each variable, missing values are replaced with the variable mean.</t>
  </si>
  <si>
    <t>Extraction Method: Principal Component Analysis. _x000D_ Component Scores.</t>
  </si>
  <si>
    <t>National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</si>
</sst>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###.00"/>
    <numFmt numFmtId="165" formatCode="####.000"/>
    <numFmt numFmtId="166" formatCode="###0"/>
    <numFmt numFmtId="167" formatCode="####.0000"/>
    <numFmt numFmtId="168" formatCode="####.00000"/>
    <numFmt numFmtId="169" formatCode="####.0000000"/>
    <numFmt numFmtId="170" formatCode="####.00000000"/>
    <numFmt numFmtId="171" formatCode="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68">
    <xf numFmtId="0" fontId="0" fillId="0" borderId="0" xfId="0"/>
    <xf numFmtId="0" fontId="4" fillId="0" borderId="2" xfId="1" applyFont="1" applyBorder="1" applyAlignment="1">
      <alignment horizontal="center" wrapText="1"/>
    </xf>
    <xf numFmtId="0" fontId="4" fillId="0" borderId="3" xfId="1" applyFont="1" applyBorder="1" applyAlignment="1">
      <alignment horizontal="center" wrapText="1"/>
    </xf>
    <xf numFmtId="0" fontId="4" fillId="0" borderId="4" xfId="1" applyFont="1" applyBorder="1" applyAlignment="1">
      <alignment horizontal="center" wrapText="1"/>
    </xf>
    <xf numFmtId="0" fontId="4" fillId="0" borderId="5" xfId="1" applyFont="1" applyBorder="1" applyAlignment="1">
      <alignment horizontal="left" vertical="top" wrapText="1"/>
    </xf>
    <xf numFmtId="164" fontId="4" fillId="0" borderId="6" xfId="1" applyNumberFormat="1" applyFont="1" applyBorder="1" applyAlignment="1">
      <alignment horizontal="right" vertical="top"/>
    </xf>
    <xf numFmtId="165" fontId="4" fillId="0" borderId="7" xfId="1" applyNumberFormat="1" applyFont="1" applyBorder="1" applyAlignment="1">
      <alignment horizontal="right" vertical="top"/>
    </xf>
    <xf numFmtId="166" fontId="4" fillId="0" borderId="7" xfId="1" applyNumberFormat="1" applyFont="1" applyBorder="1" applyAlignment="1">
      <alignment horizontal="right" vertical="top"/>
    </xf>
    <xf numFmtId="166" fontId="4" fillId="0" borderId="8" xfId="1" applyNumberFormat="1" applyFont="1" applyBorder="1" applyAlignment="1">
      <alignment horizontal="right" vertical="top"/>
    </xf>
    <xf numFmtId="0" fontId="4" fillId="0" borderId="9" xfId="1" applyFont="1" applyBorder="1" applyAlignment="1">
      <alignment horizontal="left" vertical="top" wrapText="1"/>
    </xf>
    <xf numFmtId="164" fontId="4" fillId="0" borderId="10" xfId="1" applyNumberFormat="1" applyFont="1" applyBorder="1" applyAlignment="1">
      <alignment horizontal="right" vertical="top"/>
    </xf>
    <xf numFmtId="165" fontId="4" fillId="0" borderId="11" xfId="1" applyNumberFormat="1" applyFont="1" applyBorder="1" applyAlignment="1">
      <alignment horizontal="right" vertical="top"/>
    </xf>
    <xf numFmtId="166" fontId="4" fillId="0" borderId="11" xfId="1" applyNumberFormat="1" applyFont="1" applyBorder="1" applyAlignment="1">
      <alignment horizontal="right" vertical="top"/>
    </xf>
    <xf numFmtId="166" fontId="4" fillId="0" borderId="12" xfId="1" applyNumberFormat="1" applyFont="1" applyBorder="1" applyAlignment="1">
      <alignment horizontal="right" vertical="top"/>
    </xf>
    <xf numFmtId="167" fontId="4" fillId="0" borderId="10" xfId="1" applyNumberFormat="1" applyFont="1" applyBorder="1" applyAlignment="1">
      <alignment horizontal="right" vertical="top"/>
    </xf>
    <xf numFmtId="168" fontId="4" fillId="0" borderId="11" xfId="1" applyNumberFormat="1" applyFont="1" applyBorder="1" applyAlignment="1">
      <alignment horizontal="right" vertical="top"/>
    </xf>
    <xf numFmtId="0" fontId="2" fillId="0" borderId="0" xfId="1"/>
    <xf numFmtId="0" fontId="4" fillId="0" borderId="5" xfId="1" applyFont="1" applyBorder="1" applyAlignment="1">
      <alignment horizontal="center" wrapText="1"/>
    </xf>
    <xf numFmtId="0" fontId="4" fillId="0" borderId="14" xfId="1" applyFont="1" applyBorder="1" applyAlignment="1">
      <alignment horizontal="center" wrapText="1"/>
    </xf>
    <xf numFmtId="165" fontId="4" fillId="0" borderId="5" xfId="1" applyNumberFormat="1" applyFont="1" applyBorder="1" applyAlignment="1">
      <alignment horizontal="right" vertical="top"/>
    </xf>
    <xf numFmtId="165" fontId="4" fillId="0" borderId="9" xfId="1" applyNumberFormat="1" applyFont="1" applyBorder="1" applyAlignment="1">
      <alignment horizontal="right" vertical="top"/>
    </xf>
    <xf numFmtId="0" fontId="1" fillId="0" borderId="15" xfId="0" applyFont="1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1" xfId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167" fontId="4" fillId="0" borderId="29" xfId="1" applyNumberFormat="1" applyFont="1" applyBorder="1" applyAlignment="1">
      <alignment horizontal="left" vertical="top"/>
    </xf>
    <xf numFmtId="0" fontId="0" fillId="0" borderId="27" xfId="0" applyBorder="1"/>
    <xf numFmtId="168" fontId="4" fillId="0" borderId="30" xfId="1" applyNumberFormat="1" applyFont="1" applyBorder="1" applyAlignment="1">
      <alignment horizontal="right" vertical="top"/>
    </xf>
    <xf numFmtId="166" fontId="4" fillId="0" borderId="30" xfId="1" applyNumberFormat="1" applyFont="1" applyBorder="1" applyAlignment="1">
      <alignment horizontal="right" vertical="top"/>
    </xf>
    <xf numFmtId="166" fontId="4" fillId="0" borderId="31" xfId="1" applyNumberFormat="1" applyFont="1" applyBorder="1" applyAlignment="1">
      <alignment horizontal="right" vertical="top"/>
    </xf>
    <xf numFmtId="0" fontId="4" fillId="0" borderId="32" xfId="1" applyFont="1" applyBorder="1" applyAlignment="1">
      <alignment horizontal="left" vertical="top" wrapText="1"/>
    </xf>
    <xf numFmtId="165" fontId="4" fillId="0" borderId="33" xfId="1" applyNumberFormat="1" applyFont="1" applyBorder="1" applyAlignment="1">
      <alignment horizontal="right" vertical="top"/>
    </xf>
    <xf numFmtId="0" fontId="0" fillId="0" borderId="16" xfId="0" applyBorder="1" applyAlignment="1">
      <alignment horizontal="center"/>
    </xf>
    <xf numFmtId="171" fontId="0" fillId="0" borderId="23" xfId="0" applyNumberFormat="1" applyBorder="1" applyAlignment="1">
      <alignment horizontal="right"/>
    </xf>
    <xf numFmtId="171" fontId="0" fillId="0" borderId="24" xfId="0" applyNumberFormat="1" applyBorder="1" applyAlignment="1">
      <alignment horizontal="right"/>
    </xf>
    <xf numFmtId="0" fontId="3" fillId="0" borderId="28" xfId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0" xfId="2" applyFont="1" applyBorder="1" applyAlignment="1">
      <alignment horizontal="center" vertical="center" wrapText="1"/>
    </xf>
    <xf numFmtId="0" fontId="7" fillId="0" borderId="0" xfId="2" applyFont="1" applyBorder="1" applyAlignment="1"/>
    <xf numFmtId="0" fontId="8" fillId="0" borderId="0" xfId="2" applyFont="1" applyBorder="1" applyAlignment="1">
      <alignment horizontal="left" vertical="center"/>
    </xf>
    <xf numFmtId="0" fontId="8" fillId="0" borderId="0" xfId="2" applyFont="1" applyBorder="1" applyAlignment="1">
      <alignment vertical="center"/>
    </xf>
    <xf numFmtId="0" fontId="7" fillId="0" borderId="17" xfId="2" applyFont="1" applyBorder="1" applyAlignment="1">
      <alignment vertical="top" wrapText="1"/>
    </xf>
    <xf numFmtId="0" fontId="7" fillId="0" borderId="18" xfId="2" applyFont="1" applyBorder="1" applyAlignment="1">
      <alignment horizontal="left" vertical="top" wrapText="1"/>
    </xf>
    <xf numFmtId="166" fontId="7" fillId="0" borderId="22" xfId="2" applyNumberFormat="1" applyFont="1" applyBorder="1" applyAlignment="1">
      <alignment horizontal="right" vertical="top"/>
    </xf>
    <xf numFmtId="0" fontId="8" fillId="0" borderId="19" xfId="2" applyFont="1" applyBorder="1" applyAlignment="1">
      <alignment vertical="center"/>
    </xf>
    <xf numFmtId="0" fontId="7" fillId="0" borderId="0" xfId="2" applyFont="1" applyBorder="1" applyAlignment="1">
      <alignment horizontal="left" vertical="top" wrapText="1"/>
    </xf>
    <xf numFmtId="166" fontId="7" fillId="0" borderId="23" xfId="2" applyNumberFormat="1" applyFont="1" applyBorder="1" applyAlignment="1">
      <alignment horizontal="right" vertical="top"/>
    </xf>
    <xf numFmtId="0" fontId="7" fillId="0" borderId="19" xfId="2" applyFont="1" applyBorder="1" applyAlignment="1">
      <alignment vertical="top" wrapText="1"/>
    </xf>
    <xf numFmtId="169" fontId="7" fillId="0" borderId="23" xfId="2" applyNumberFormat="1" applyFont="1" applyBorder="1" applyAlignment="1">
      <alignment horizontal="right" vertical="top"/>
    </xf>
    <xf numFmtId="168" fontId="7" fillId="0" borderId="23" xfId="2" applyNumberFormat="1" applyFont="1" applyBorder="1" applyAlignment="1">
      <alignment horizontal="right" vertical="top"/>
    </xf>
    <xf numFmtId="170" fontId="7" fillId="0" borderId="23" xfId="2" applyNumberFormat="1" applyFont="1" applyBorder="1" applyAlignment="1">
      <alignment horizontal="right" vertical="top"/>
    </xf>
    <xf numFmtId="165" fontId="7" fillId="0" borderId="23" xfId="2" applyNumberFormat="1" applyFont="1" applyBorder="1" applyAlignment="1">
      <alignment horizontal="right" vertical="top"/>
    </xf>
    <xf numFmtId="0" fontId="5" fillId="0" borderId="20" xfId="0" applyFont="1" applyBorder="1"/>
    <xf numFmtId="0" fontId="5" fillId="0" borderId="21" xfId="0" applyFont="1" applyBorder="1" applyAlignment="1">
      <alignment horizontal="left"/>
    </xf>
    <xf numFmtId="0" fontId="5" fillId="0" borderId="24" xfId="0" applyFont="1" applyBorder="1"/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/>
    <xf numFmtId="0" fontId="5" fillId="0" borderId="0" xfId="0" applyFont="1" applyAlignment="1">
      <alignment horizontal="left"/>
    </xf>
  </cellXfs>
  <cellStyles count="3">
    <cellStyle name="Normal" xfId="0" builtinId="0"/>
    <cellStyle name="Normal_Composite" xfId="2"/>
    <cellStyle name="Normal_Urban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1104900</xdr:colOff>
      <xdr:row>23</xdr:row>
      <xdr:rowOff>171450</xdr:rowOff>
    </xdr:from>
    <xdr:to>
      <xdr:col>6</xdr:col>
      <xdr:colOff>553976</xdr:colOff>
      <xdr:row>53</xdr:row>
      <xdr:rowOff>38100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4900" y="4953000"/>
          <a:ext cx="6916676" cy="55816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05"/>
  <sheetViews>
    <sheetView workbookViewId="0">
      <selection activeCell="A2" sqref="A1:XFD2"/>
    </sheetView>
  </sheetViews>
  <sheetFormatPr defaultRowHeight="15" x14ac:dyDescent="0.25"/>
  <cols>
    <col min="1" max="1" width="30.7109375" customWidth="1"/>
    <col min="3" max="3" width="11" customWidth="1"/>
    <col min="7" max="7" width="27.7109375" customWidth="1"/>
    <col min="8" max="8" width="10.28515625" bestFit="1" customWidth="1"/>
    <col min="10" max="10" width="12.7109375" bestFit="1" customWidth="1"/>
    <col min="11" max="11" width="15.28515625" bestFit="1" customWidth="1"/>
  </cols>
  <sheetData>
    <row r="2" spans="1:11" ht="15.75" customHeight="1" thickBot="1" x14ac:dyDescent="0.3">
      <c r="G2" s="39" t="s">
        <v>5</v>
      </c>
      <c r="H2" s="39"/>
      <c r="I2" s="16"/>
    </row>
    <row r="3" spans="1:11" ht="15.75" thickBot="1" x14ac:dyDescent="0.3">
      <c r="A3" s="39" t="s">
        <v>0</v>
      </c>
      <c r="B3" s="39"/>
      <c r="C3" s="39"/>
      <c r="D3" s="39"/>
      <c r="E3" s="39"/>
      <c r="G3" s="26" t="s">
        <v>3</v>
      </c>
      <c r="H3" s="17" t="s">
        <v>4</v>
      </c>
      <c r="I3" s="16"/>
      <c r="J3" s="40" t="s">
        <v>6</v>
      </c>
      <c r="K3" s="40"/>
    </row>
    <row r="4" spans="1:11" ht="25.5" thickBot="1" x14ac:dyDescent="0.3">
      <c r="A4" s="26" t="s">
        <v>3</v>
      </c>
      <c r="B4" s="1" t="s">
        <v>1</v>
      </c>
      <c r="C4" s="2" t="s">
        <v>129</v>
      </c>
      <c r="D4" s="2" t="s">
        <v>130</v>
      </c>
      <c r="E4" s="3" t="s">
        <v>2</v>
      </c>
      <c r="G4" s="27"/>
      <c r="H4" s="18">
        <v>1</v>
      </c>
      <c r="I4" s="16"/>
      <c r="J4" s="21" t="s">
        <v>7</v>
      </c>
      <c r="K4" s="21" t="s">
        <v>8</v>
      </c>
    </row>
    <row r="5" spans="1:11" ht="15" customHeight="1" x14ac:dyDescent="0.25">
      <c r="A5" s="4" t="s">
        <v>27</v>
      </c>
      <c r="B5" s="5">
        <v>0.40586956521739131</v>
      </c>
      <c r="C5" s="6">
        <v>0.49108621942379188</v>
      </c>
      <c r="D5" s="7">
        <v>9200</v>
      </c>
      <c r="E5" s="8">
        <v>0</v>
      </c>
      <c r="G5" s="4" t="s">
        <v>27</v>
      </c>
      <c r="H5" s="19">
        <v>8.6719704978850176E-2</v>
      </c>
      <c r="I5" s="16"/>
      <c r="J5">
        <f>((1-B5)/C5)*H5</f>
        <v>0.1049160289689197</v>
      </c>
      <c r="K5">
        <f>((0-B5)/C5)*H5</f>
        <v>-7.1671506068413146E-2</v>
      </c>
    </row>
    <row r="6" spans="1:11" ht="15" customHeight="1" x14ac:dyDescent="0.25">
      <c r="A6" s="9" t="s">
        <v>28</v>
      </c>
      <c r="B6" s="10">
        <v>0.74630434782608701</v>
      </c>
      <c r="C6" s="11">
        <v>0.43514911269591283</v>
      </c>
      <c r="D6" s="12">
        <v>9200</v>
      </c>
      <c r="E6" s="13">
        <v>0</v>
      </c>
      <c r="G6" s="9" t="s">
        <v>28</v>
      </c>
      <c r="H6" s="20">
        <v>3.5127915559321127E-2</v>
      </c>
      <c r="I6" s="16"/>
      <c r="J6">
        <f t="shared" ref="J6:J16" si="0">((1-B6)/C6)*H6</f>
        <v>2.0479875029780392E-2</v>
      </c>
      <c r="K6">
        <f t="shared" ref="K6:K69" si="1">((0-B6)/C6)*H6</f>
        <v>-6.0246281899945249E-2</v>
      </c>
    </row>
    <row r="7" spans="1:11" ht="15" customHeight="1" x14ac:dyDescent="0.25">
      <c r="A7" s="9" t="s">
        <v>29</v>
      </c>
      <c r="B7" s="10">
        <v>0.33043478260869563</v>
      </c>
      <c r="C7" s="11">
        <v>0.47039524691636714</v>
      </c>
      <c r="D7" s="12">
        <v>9200</v>
      </c>
      <c r="E7" s="13">
        <v>0</v>
      </c>
      <c r="G7" s="9" t="s">
        <v>29</v>
      </c>
      <c r="H7" s="20">
        <v>8.0130474272256849E-2</v>
      </c>
      <c r="I7" s="16"/>
      <c r="J7">
        <f t="shared" si="0"/>
        <v>0.11405850458202231</v>
      </c>
      <c r="K7">
        <f t="shared" si="1"/>
        <v>-5.6288612650868153E-2</v>
      </c>
    </row>
    <row r="8" spans="1:11" ht="15" customHeight="1" x14ac:dyDescent="0.25">
      <c r="A8" s="9" t="s">
        <v>30</v>
      </c>
      <c r="B8" s="10">
        <v>0.35858695652173911</v>
      </c>
      <c r="C8" s="11">
        <v>0.47961167011186046</v>
      </c>
      <c r="D8" s="12">
        <v>9200</v>
      </c>
      <c r="E8" s="13">
        <v>0</v>
      </c>
      <c r="G8" s="9" t="s">
        <v>30</v>
      </c>
      <c r="H8" s="20">
        <v>8.3282136710302823E-2</v>
      </c>
      <c r="I8" s="16"/>
      <c r="J8">
        <f t="shared" si="0"/>
        <v>0.11137812547861715</v>
      </c>
      <c r="K8">
        <f t="shared" si="1"/>
        <v>-6.2266808329767491E-2</v>
      </c>
    </row>
    <row r="9" spans="1:11" ht="15" customHeight="1" x14ac:dyDescent="0.25">
      <c r="A9" s="9" t="s">
        <v>31</v>
      </c>
      <c r="B9" s="10">
        <v>0.14880434782608695</v>
      </c>
      <c r="C9" s="11">
        <v>0.35591485352188407</v>
      </c>
      <c r="D9" s="12">
        <v>9200</v>
      </c>
      <c r="E9" s="13">
        <v>0</v>
      </c>
      <c r="G9" s="9" t="s">
        <v>31</v>
      </c>
      <c r="H9" s="20">
        <v>2.0174245888572351E-2</v>
      </c>
      <c r="I9" s="16"/>
      <c r="J9">
        <f t="shared" si="0"/>
        <v>4.8248141982038299E-2</v>
      </c>
      <c r="K9">
        <f t="shared" si="1"/>
        <v>-8.4346451760197207E-3</v>
      </c>
    </row>
    <row r="10" spans="1:11" ht="15" customHeight="1" x14ac:dyDescent="0.25">
      <c r="A10" s="9" t="s">
        <v>32</v>
      </c>
      <c r="B10" s="10">
        <v>2.0869565217391306E-2</v>
      </c>
      <c r="C10" s="11">
        <v>0.14295540492164169</v>
      </c>
      <c r="D10" s="12">
        <v>9200</v>
      </c>
      <c r="E10" s="13">
        <v>0</v>
      </c>
      <c r="G10" s="9" t="s">
        <v>32</v>
      </c>
      <c r="H10" s="20">
        <v>1.9319381546224795E-2</v>
      </c>
      <c r="I10" s="16"/>
      <c r="J10">
        <f t="shared" si="0"/>
        <v>0.13232234530380116</v>
      </c>
      <c r="K10">
        <f t="shared" si="1"/>
        <v>-2.8203697045215172E-3</v>
      </c>
    </row>
    <row r="11" spans="1:11" ht="15" customHeight="1" x14ac:dyDescent="0.25">
      <c r="A11" s="9" t="s">
        <v>33</v>
      </c>
      <c r="B11" s="10">
        <v>0.22434782608695653</v>
      </c>
      <c r="C11" s="11">
        <v>0.41717477853131113</v>
      </c>
      <c r="D11" s="12">
        <v>9200</v>
      </c>
      <c r="E11" s="13">
        <v>0</v>
      </c>
      <c r="G11" s="9" t="s">
        <v>33</v>
      </c>
      <c r="H11" s="20">
        <v>5.1482202410793411E-2</v>
      </c>
      <c r="I11" s="16"/>
      <c r="J11">
        <f t="shared" si="0"/>
        <v>9.5720748886946719E-2</v>
      </c>
      <c r="K11">
        <f t="shared" si="1"/>
        <v>-2.7686046202726741E-2</v>
      </c>
    </row>
    <row r="12" spans="1:11" ht="15" customHeight="1" x14ac:dyDescent="0.25">
      <c r="A12" s="9" t="s">
        <v>34</v>
      </c>
      <c r="B12" s="10">
        <v>0.20989130434782607</v>
      </c>
      <c r="C12" s="11">
        <v>0.40725295876320899</v>
      </c>
      <c r="D12" s="12">
        <v>9200</v>
      </c>
      <c r="E12" s="13">
        <v>0</v>
      </c>
      <c r="G12" s="9" t="s">
        <v>34</v>
      </c>
      <c r="H12" s="20">
        <v>4.9716049501963504E-2</v>
      </c>
      <c r="I12" s="16"/>
      <c r="J12">
        <f t="shared" si="0"/>
        <v>9.6453769530044545E-2</v>
      </c>
      <c r="K12">
        <f t="shared" si="1"/>
        <v>-2.5622813174097675E-2</v>
      </c>
    </row>
    <row r="13" spans="1:11" ht="15" customHeight="1" x14ac:dyDescent="0.25">
      <c r="A13" s="9" t="s">
        <v>35</v>
      </c>
      <c r="B13" s="10">
        <v>0.48532608695652174</v>
      </c>
      <c r="C13" s="11">
        <v>0.49981179431436656</v>
      </c>
      <c r="D13" s="12">
        <v>9200</v>
      </c>
      <c r="E13" s="13">
        <v>0</v>
      </c>
      <c r="G13" s="9" t="s">
        <v>35</v>
      </c>
      <c r="H13" s="20">
        <v>5.9327285331362022E-2</v>
      </c>
      <c r="I13" s="16"/>
      <c r="J13">
        <f t="shared" si="0"/>
        <v>6.1091407684017052E-2</v>
      </c>
      <c r="K13">
        <f t="shared" si="1"/>
        <v>-5.7607842726322307E-2</v>
      </c>
    </row>
    <row r="14" spans="1:11" ht="15" customHeight="1" x14ac:dyDescent="0.25">
      <c r="A14" s="9" t="s">
        <v>36</v>
      </c>
      <c r="B14" s="10">
        <v>0.59869565217391307</v>
      </c>
      <c r="C14" s="11">
        <v>0.49018903109704237</v>
      </c>
      <c r="D14" s="12">
        <v>9200</v>
      </c>
      <c r="E14" s="13">
        <v>0</v>
      </c>
      <c r="G14" s="9" t="s">
        <v>36</v>
      </c>
      <c r="H14" s="20">
        <v>4.937876754258419E-2</v>
      </c>
      <c r="I14" s="16"/>
      <c r="J14">
        <f t="shared" si="0"/>
        <v>4.0425045947651478E-2</v>
      </c>
      <c r="K14">
        <f t="shared" si="1"/>
        <v>-6.0309088049746579E-2</v>
      </c>
    </row>
    <row r="15" spans="1:11" ht="15" customHeight="1" x14ac:dyDescent="0.25">
      <c r="A15" s="9" t="s">
        <v>37</v>
      </c>
      <c r="B15" s="10">
        <v>8.3478260869565224E-2</v>
      </c>
      <c r="C15" s="11">
        <v>0.2766187954588521</v>
      </c>
      <c r="D15" s="12">
        <v>9200</v>
      </c>
      <c r="E15" s="13">
        <v>0</v>
      </c>
      <c r="G15" s="9" t="s">
        <v>37</v>
      </c>
      <c r="H15" s="20">
        <v>-1.2436540360015002E-2</v>
      </c>
      <c r="I15" s="16"/>
      <c r="J15">
        <f t="shared" si="0"/>
        <v>-4.1206019933024883E-2</v>
      </c>
      <c r="K15">
        <f t="shared" si="1"/>
        <v>3.7531099749244677E-3</v>
      </c>
    </row>
    <row r="16" spans="1:11" ht="15" customHeight="1" x14ac:dyDescent="0.25">
      <c r="A16" s="9" t="s">
        <v>38</v>
      </c>
      <c r="B16" s="10">
        <v>4.0217391304347826E-3</v>
      </c>
      <c r="C16" s="11">
        <v>6.3292971012614427E-2</v>
      </c>
      <c r="D16" s="12">
        <v>9200</v>
      </c>
      <c r="E16" s="13">
        <v>0</v>
      </c>
      <c r="G16" s="9" t="s">
        <v>38</v>
      </c>
      <c r="H16" s="20">
        <v>8.9723373658166239E-3</v>
      </c>
      <c r="I16" s="16"/>
      <c r="J16">
        <f t="shared" si="0"/>
        <v>0.14118871057198504</v>
      </c>
      <c r="K16">
        <f t="shared" si="1"/>
        <v>-5.7011702402744147E-4</v>
      </c>
    </row>
    <row r="17" spans="1:11" ht="15" customHeight="1" x14ac:dyDescent="0.25">
      <c r="A17" s="9" t="s">
        <v>39</v>
      </c>
      <c r="B17" s="10">
        <v>0.25293478260869567</v>
      </c>
      <c r="C17" s="11">
        <v>0.43471751699900174</v>
      </c>
      <c r="D17" s="12">
        <v>9200</v>
      </c>
      <c r="E17" s="13">
        <v>0</v>
      </c>
      <c r="G17" s="9" t="s">
        <v>39</v>
      </c>
      <c r="H17" s="20">
        <v>-3.7017945795315525E-2</v>
      </c>
      <c r="I17" s="16"/>
      <c r="J17">
        <f>((1-B17)/C17)*H17</f>
        <v>-6.3615609313071267E-2</v>
      </c>
      <c r="K17">
        <f t="shared" si="1"/>
        <v>2.1538414501893911E-2</v>
      </c>
    </row>
    <row r="18" spans="1:11" ht="15" customHeight="1" x14ac:dyDescent="0.25">
      <c r="A18" s="9" t="s">
        <v>40</v>
      </c>
      <c r="B18" s="10">
        <v>0.60489130434782612</v>
      </c>
      <c r="C18" s="11">
        <v>0.4889005984037133</v>
      </c>
      <c r="D18" s="12">
        <v>9200</v>
      </c>
      <c r="E18" s="13">
        <v>0</v>
      </c>
      <c r="G18" s="9" t="s">
        <v>40</v>
      </c>
      <c r="H18" s="20">
        <v>5.563506346310218E-2</v>
      </c>
      <c r="I18" s="16"/>
      <c r="J18">
        <f t="shared" ref="J18:J56" si="2">((1-B18)/C18)*H18</f>
        <v>4.4961894972524667E-2</v>
      </c>
      <c r="K18">
        <f t="shared" ref="K18:K56" si="3">((0-B18)/C18)*H18</f>
        <v>-6.8834372908418109E-2</v>
      </c>
    </row>
    <row r="19" spans="1:11" ht="15" customHeight="1" x14ac:dyDescent="0.25">
      <c r="A19" s="9" t="s">
        <v>41</v>
      </c>
      <c r="B19" s="10">
        <v>3.4239130434782605E-2</v>
      </c>
      <c r="C19" s="11">
        <v>0.18185270685724819</v>
      </c>
      <c r="D19" s="12">
        <v>9200</v>
      </c>
      <c r="E19" s="13">
        <v>0</v>
      </c>
      <c r="G19" s="9" t="s">
        <v>41</v>
      </c>
      <c r="H19" s="20">
        <v>-1.9827786161397309E-2</v>
      </c>
      <c r="I19" s="16"/>
      <c r="J19">
        <f t="shared" si="2"/>
        <v>-0.10529895504836155</v>
      </c>
      <c r="K19">
        <f t="shared" si="3"/>
        <v>3.733164979204714E-3</v>
      </c>
    </row>
    <row r="20" spans="1:11" ht="15" customHeight="1" x14ac:dyDescent="0.25">
      <c r="A20" s="9" t="s">
        <v>42</v>
      </c>
      <c r="B20" s="10">
        <v>0.30760869565217391</v>
      </c>
      <c r="C20" s="11">
        <v>0.46152869806238639</v>
      </c>
      <c r="D20" s="12">
        <v>9200</v>
      </c>
      <c r="E20" s="13">
        <v>0</v>
      </c>
      <c r="G20" s="9" t="s">
        <v>42</v>
      </c>
      <c r="H20" s="20">
        <v>7.4898191276365392E-2</v>
      </c>
      <c r="I20" s="16"/>
      <c r="J20">
        <f t="shared" si="2"/>
        <v>0.11236323238154448</v>
      </c>
      <c r="K20">
        <f t="shared" si="3"/>
        <v>-4.9919615014092762E-2</v>
      </c>
    </row>
    <row r="21" spans="1:11" ht="15" customHeight="1" x14ac:dyDescent="0.25">
      <c r="A21" s="9" t="s">
        <v>43</v>
      </c>
      <c r="B21" s="10">
        <v>0.17402173913043478</v>
      </c>
      <c r="C21" s="11">
        <v>0.37914878194895035</v>
      </c>
      <c r="D21" s="12">
        <v>9200</v>
      </c>
      <c r="E21" s="13">
        <v>0</v>
      </c>
      <c r="G21" s="9" t="s">
        <v>43</v>
      </c>
      <c r="H21" s="20">
        <v>1.0185987853127852E-2</v>
      </c>
      <c r="I21" s="16"/>
      <c r="J21">
        <f t="shared" si="2"/>
        <v>2.2190245446437599E-2</v>
      </c>
      <c r="K21">
        <f t="shared" si="3"/>
        <v>-4.6751655428012373E-3</v>
      </c>
    </row>
    <row r="22" spans="1:11" ht="15" customHeight="1" x14ac:dyDescent="0.25">
      <c r="A22" s="9" t="s">
        <v>44</v>
      </c>
      <c r="B22" s="10">
        <v>0.26750000000000002</v>
      </c>
      <c r="C22" s="11">
        <v>0.44267939928233951</v>
      </c>
      <c r="D22" s="12">
        <v>9200</v>
      </c>
      <c r="E22" s="13">
        <v>0</v>
      </c>
      <c r="G22" s="9" t="s">
        <v>44</v>
      </c>
      <c r="H22" s="20">
        <v>-4.0422693400632502E-2</v>
      </c>
      <c r="I22" s="16"/>
      <c r="J22">
        <f t="shared" si="2"/>
        <v>-6.688728448616689E-2</v>
      </c>
      <c r="K22">
        <f t="shared" si="3"/>
        <v>2.4426414471057534E-2</v>
      </c>
    </row>
    <row r="23" spans="1:11" ht="15" customHeight="1" x14ac:dyDescent="0.25">
      <c r="A23" s="9" t="s">
        <v>45</v>
      </c>
      <c r="B23" s="10">
        <v>9.7934782608695647E-2</v>
      </c>
      <c r="C23" s="11">
        <v>0.29724260221059817</v>
      </c>
      <c r="D23" s="12">
        <v>9200</v>
      </c>
      <c r="E23" s="13">
        <v>0</v>
      </c>
      <c r="G23" s="9" t="s">
        <v>45</v>
      </c>
      <c r="H23" s="20">
        <v>-2.646738829304144E-2</v>
      </c>
      <c r="I23" s="16"/>
      <c r="J23">
        <f t="shared" si="2"/>
        <v>-8.0322639476244032E-2</v>
      </c>
      <c r="K23">
        <f t="shared" si="3"/>
        <v>8.7204118771051758E-3</v>
      </c>
    </row>
    <row r="24" spans="1:11" ht="15" customHeight="1" x14ac:dyDescent="0.25">
      <c r="A24" s="9" t="s">
        <v>46</v>
      </c>
      <c r="B24" s="10">
        <v>2.8369565217391306E-2</v>
      </c>
      <c r="C24" s="11">
        <v>0.16603532599751811</v>
      </c>
      <c r="D24" s="12">
        <v>9200</v>
      </c>
      <c r="E24" s="13">
        <v>0</v>
      </c>
      <c r="G24" s="9" t="s">
        <v>46</v>
      </c>
      <c r="H24" s="20">
        <v>-1.8376450822989148E-2</v>
      </c>
      <c r="I24" s="16"/>
      <c r="J24">
        <f t="shared" si="2"/>
        <v>-0.10753807236882271</v>
      </c>
      <c r="K24">
        <f t="shared" si="3"/>
        <v>3.1398855451686687E-3</v>
      </c>
    </row>
    <row r="25" spans="1:11" ht="15" customHeight="1" x14ac:dyDescent="0.25">
      <c r="A25" s="9" t="s">
        <v>47</v>
      </c>
      <c r="B25" s="10">
        <v>2.2608695652173914E-2</v>
      </c>
      <c r="C25" s="11">
        <v>0.14866050148234927</v>
      </c>
      <c r="D25" s="12">
        <v>9200</v>
      </c>
      <c r="E25" s="13">
        <v>0</v>
      </c>
      <c r="G25" s="9" t="s">
        <v>47</v>
      </c>
      <c r="H25" s="20">
        <v>-1.4513115343196775E-2</v>
      </c>
      <c r="I25" s="16"/>
      <c r="J25">
        <f t="shared" si="2"/>
        <v>-9.5418706340915677E-2</v>
      </c>
      <c r="K25">
        <f t="shared" si="3"/>
        <v>2.207194274789864E-3</v>
      </c>
    </row>
    <row r="26" spans="1:11" ht="15" customHeight="1" x14ac:dyDescent="0.25">
      <c r="A26" s="9" t="s">
        <v>48</v>
      </c>
      <c r="B26" s="10">
        <v>2.6086956521739132E-3</v>
      </c>
      <c r="C26" s="11">
        <v>5.101150070407396E-2</v>
      </c>
      <c r="D26" s="12">
        <v>9200</v>
      </c>
      <c r="E26" s="13">
        <v>0</v>
      </c>
      <c r="G26" s="9" t="s">
        <v>48</v>
      </c>
      <c r="H26" s="20">
        <v>-2.5847947545008742E-3</v>
      </c>
      <c r="I26" s="16"/>
      <c r="J26">
        <f t="shared" si="2"/>
        <v>-5.0538638857514598E-2</v>
      </c>
      <c r="K26">
        <f t="shared" si="3"/>
        <v>1.3218475725592312E-4</v>
      </c>
    </row>
    <row r="27" spans="1:11" ht="15" customHeight="1" x14ac:dyDescent="0.25">
      <c r="A27" s="9" t="s">
        <v>49</v>
      </c>
      <c r="B27" s="10">
        <v>4.1304347826086954E-3</v>
      </c>
      <c r="C27" s="11">
        <v>6.4139078927127308E-2</v>
      </c>
      <c r="D27" s="12">
        <v>9200</v>
      </c>
      <c r="E27" s="13">
        <v>0</v>
      </c>
      <c r="G27" s="9" t="s">
        <v>49</v>
      </c>
      <c r="H27" s="20">
        <v>-5.5291855874224317E-3</v>
      </c>
      <c r="I27" s="16"/>
      <c r="J27">
        <f t="shared" si="2"/>
        <v>-8.5850120379944536E-2</v>
      </c>
      <c r="K27">
        <f t="shared" si="3"/>
        <v>3.5606904326979837E-4</v>
      </c>
    </row>
    <row r="28" spans="1:11" ht="15" customHeight="1" x14ac:dyDescent="0.25">
      <c r="A28" s="9" t="s">
        <v>50</v>
      </c>
      <c r="B28" s="10">
        <v>5.6847826086956522E-2</v>
      </c>
      <c r="C28" s="11">
        <v>0.23156420110230169</v>
      </c>
      <c r="D28" s="12">
        <v>9200</v>
      </c>
      <c r="E28" s="13">
        <v>0</v>
      </c>
      <c r="G28" s="9" t="s">
        <v>50</v>
      </c>
      <c r="H28" s="20">
        <v>-2.3759883168207638E-2</v>
      </c>
      <c r="I28" s="16"/>
      <c r="J28">
        <f t="shared" si="2"/>
        <v>-9.6773099448627276E-2</v>
      </c>
      <c r="K28">
        <f t="shared" si="3"/>
        <v>5.8329297005453567E-3</v>
      </c>
    </row>
    <row r="29" spans="1:11" ht="15" customHeight="1" x14ac:dyDescent="0.25">
      <c r="A29" s="9" t="s">
        <v>51</v>
      </c>
      <c r="B29" s="10">
        <v>8.8043478260869563E-3</v>
      </c>
      <c r="C29" s="11">
        <v>9.3422588045818447E-2</v>
      </c>
      <c r="D29" s="12">
        <v>9200</v>
      </c>
      <c r="E29" s="13">
        <v>0</v>
      </c>
      <c r="G29" s="9" t="s">
        <v>51</v>
      </c>
      <c r="H29" s="20">
        <v>-9.1867261374938523E-3</v>
      </c>
      <c r="I29" s="16"/>
      <c r="J29">
        <f t="shared" si="2"/>
        <v>-9.7469393598156956E-2</v>
      </c>
      <c r="K29">
        <f t="shared" si="3"/>
        <v>8.6577704588778519E-4</v>
      </c>
    </row>
    <row r="30" spans="1:11" ht="15" customHeight="1" x14ac:dyDescent="0.25">
      <c r="A30" s="9" t="s">
        <v>52</v>
      </c>
      <c r="B30" s="10">
        <v>4.239130434782609E-3</v>
      </c>
      <c r="C30" s="11">
        <v>6.4973987714920231E-2</v>
      </c>
      <c r="D30" s="12">
        <v>9200</v>
      </c>
      <c r="E30" s="13">
        <v>0</v>
      </c>
      <c r="G30" s="9" t="s">
        <v>52</v>
      </c>
      <c r="H30" s="20">
        <v>-4.1483773430848452E-3</v>
      </c>
      <c r="I30" s="16"/>
      <c r="J30">
        <f t="shared" si="2"/>
        <v>-6.3576085995507431E-2</v>
      </c>
      <c r="K30">
        <f t="shared" si="3"/>
        <v>2.7065466148071065E-4</v>
      </c>
    </row>
    <row r="31" spans="1:11" ht="15" customHeight="1" x14ac:dyDescent="0.25">
      <c r="A31" s="9" t="s">
        <v>53</v>
      </c>
      <c r="B31" s="10">
        <v>4.7826086956521737E-3</v>
      </c>
      <c r="C31" s="11">
        <v>6.8994585066479208E-2</v>
      </c>
      <c r="D31" s="12">
        <v>9200</v>
      </c>
      <c r="E31" s="13">
        <v>0</v>
      </c>
      <c r="G31" s="9" t="s">
        <v>53</v>
      </c>
      <c r="H31" s="20">
        <v>-3.7516872409298677E-3</v>
      </c>
      <c r="I31" s="16"/>
      <c r="J31">
        <f t="shared" si="2"/>
        <v>-5.4116484435849682E-2</v>
      </c>
      <c r="K31">
        <f t="shared" si="3"/>
        <v>2.6006174259254981E-4</v>
      </c>
    </row>
    <row r="32" spans="1:11" ht="15" customHeight="1" x14ac:dyDescent="0.25">
      <c r="A32" s="9" t="s">
        <v>54</v>
      </c>
      <c r="B32" s="10">
        <v>2.5000000000000001E-3</v>
      </c>
      <c r="C32" s="11">
        <v>4.9940175102304384E-2</v>
      </c>
      <c r="D32" s="12">
        <v>9200</v>
      </c>
      <c r="E32" s="13">
        <v>0</v>
      </c>
      <c r="G32" s="9" t="s">
        <v>54</v>
      </c>
      <c r="H32" s="20">
        <v>8.3089182026602378E-3</v>
      </c>
      <c r="I32" s="16"/>
      <c r="J32">
        <f t="shared" si="2"/>
        <v>0.16596149072715502</v>
      </c>
      <c r="K32">
        <f t="shared" si="3"/>
        <v>-4.1594358578234342E-4</v>
      </c>
    </row>
    <row r="33" spans="1:11" ht="15" customHeight="1" x14ac:dyDescent="0.25">
      <c r="A33" s="9" t="s">
        <v>55</v>
      </c>
      <c r="B33" s="10">
        <v>1.8043478260869564E-2</v>
      </c>
      <c r="C33" s="11">
        <v>0.13311587892652896</v>
      </c>
      <c r="D33" s="12">
        <v>9200</v>
      </c>
      <c r="E33" s="13">
        <v>0</v>
      </c>
      <c r="G33" s="9" t="s">
        <v>55</v>
      </c>
      <c r="H33" s="20">
        <v>-3.7513365773185294E-3</v>
      </c>
      <c r="I33" s="16"/>
      <c r="J33">
        <f t="shared" si="2"/>
        <v>-2.767250193622359E-2</v>
      </c>
      <c r="K33">
        <f t="shared" si="3"/>
        <v>5.0848298886574232E-4</v>
      </c>
    </row>
    <row r="34" spans="1:11" ht="15" customHeight="1" x14ac:dyDescent="0.25">
      <c r="A34" s="9" t="s">
        <v>56</v>
      </c>
      <c r="B34" s="10">
        <v>0.50847826086956527</v>
      </c>
      <c r="C34" s="11">
        <v>0.49995528614635748</v>
      </c>
      <c r="D34" s="12">
        <v>9200</v>
      </c>
      <c r="E34" s="13">
        <v>0</v>
      </c>
      <c r="G34" s="9" t="s">
        <v>56</v>
      </c>
      <c r="H34" s="20">
        <v>-8.3409839827102705E-2</v>
      </c>
      <c r="I34" s="16"/>
      <c r="J34">
        <f t="shared" si="2"/>
        <v>-8.2002832390108568E-2</v>
      </c>
      <c r="K34">
        <f t="shared" si="3"/>
        <v>8.4831766899807162E-2</v>
      </c>
    </row>
    <row r="35" spans="1:11" ht="15" customHeight="1" x14ac:dyDescent="0.25">
      <c r="A35" s="9" t="s">
        <v>57</v>
      </c>
      <c r="B35" s="10">
        <v>4.3478260869565218E-3</v>
      </c>
      <c r="C35" s="11">
        <v>6.5798123692690572E-2</v>
      </c>
      <c r="D35" s="12">
        <v>9200</v>
      </c>
      <c r="E35" s="13">
        <v>0</v>
      </c>
      <c r="G35" s="9" t="s">
        <v>57</v>
      </c>
      <c r="H35" s="20">
        <v>-1.3582319923683649E-3</v>
      </c>
      <c r="I35" s="16"/>
      <c r="J35">
        <f t="shared" si="2"/>
        <v>-2.0552662598645424E-2</v>
      </c>
      <c r="K35">
        <f t="shared" si="3"/>
        <v>8.9749618334696173E-5</v>
      </c>
    </row>
    <row r="36" spans="1:11" ht="15" customHeight="1" x14ac:dyDescent="0.25">
      <c r="A36" s="9" t="s">
        <v>58</v>
      </c>
      <c r="B36" s="10">
        <v>1.2934782608695652E-2</v>
      </c>
      <c r="C36" s="11">
        <v>0.11299938905735776</v>
      </c>
      <c r="D36" s="12">
        <v>9200</v>
      </c>
      <c r="E36" s="13">
        <v>0</v>
      </c>
      <c r="G36" s="9" t="s">
        <v>58</v>
      </c>
      <c r="H36" s="20">
        <v>5.5414783804108499E-5</v>
      </c>
      <c r="I36" s="16"/>
      <c r="J36">
        <f t="shared" si="2"/>
        <v>4.8405576418231904E-4</v>
      </c>
      <c r="K36">
        <f t="shared" si="3"/>
        <v>-6.3432040455562117E-6</v>
      </c>
    </row>
    <row r="37" spans="1:11" ht="15" customHeight="1" x14ac:dyDescent="0.25">
      <c r="A37" s="9" t="s">
        <v>59</v>
      </c>
      <c r="B37" s="10">
        <v>1.9565217391304349E-3</v>
      </c>
      <c r="C37" s="11">
        <v>4.4191696439600234E-2</v>
      </c>
      <c r="D37" s="12">
        <v>9200</v>
      </c>
      <c r="E37" s="13">
        <v>0</v>
      </c>
      <c r="G37" s="9" t="s">
        <v>59</v>
      </c>
      <c r="H37" s="20">
        <v>-1.5141745079234516E-3</v>
      </c>
      <c r="I37" s="16"/>
      <c r="J37">
        <f t="shared" si="2"/>
        <v>-3.4196740888807871E-2</v>
      </c>
      <c r="K37">
        <f t="shared" si="3"/>
        <v>6.7037827924040688E-5</v>
      </c>
    </row>
    <row r="38" spans="1:11" ht="15" customHeight="1" x14ac:dyDescent="0.25">
      <c r="A38" s="9" t="s">
        <v>60</v>
      </c>
      <c r="B38" s="10">
        <v>6.5217391304347831E-4</v>
      </c>
      <c r="C38" s="11">
        <v>2.5530754633753028E-2</v>
      </c>
      <c r="D38" s="12">
        <v>9200</v>
      </c>
      <c r="E38" s="13">
        <v>0</v>
      </c>
      <c r="G38" s="9" t="s">
        <v>60</v>
      </c>
      <c r="H38" s="20">
        <v>3.0392099019623756E-4</v>
      </c>
      <c r="I38" s="16"/>
      <c r="J38">
        <f t="shared" si="2"/>
        <v>1.1896349528707913E-2</v>
      </c>
      <c r="K38">
        <f t="shared" si="3"/>
        <v>-7.7635520091633126E-6</v>
      </c>
    </row>
    <row r="39" spans="1:11" ht="15" customHeight="1" x14ac:dyDescent="0.25">
      <c r="A39" s="9" t="s">
        <v>61</v>
      </c>
      <c r="B39" s="14">
        <v>9.0434782608695655E-2</v>
      </c>
      <c r="C39" s="15">
        <v>0.28681923676923332</v>
      </c>
      <c r="D39" s="12">
        <v>9200</v>
      </c>
      <c r="E39" s="13">
        <v>0</v>
      </c>
      <c r="G39" s="9" t="s">
        <v>61</v>
      </c>
      <c r="H39" s="20">
        <v>2.5794327964791485E-2</v>
      </c>
      <c r="I39" s="16"/>
      <c r="J39">
        <f t="shared" si="2"/>
        <v>8.1799337405094388E-2</v>
      </c>
      <c r="K39">
        <f t="shared" si="3"/>
        <v>-8.1330125144644504E-3</v>
      </c>
    </row>
    <row r="40" spans="1:11" ht="15" customHeight="1" x14ac:dyDescent="0.25">
      <c r="A40" s="9" t="s">
        <v>62</v>
      </c>
      <c r="B40" s="14">
        <v>3.3695652173913043E-2</v>
      </c>
      <c r="C40" s="15">
        <v>0.18045441180917252</v>
      </c>
      <c r="D40" s="12">
        <v>9200</v>
      </c>
      <c r="E40" s="13">
        <v>0</v>
      </c>
      <c r="G40" s="9" t="s">
        <v>62</v>
      </c>
      <c r="H40" s="20">
        <v>-1.0594068754328559E-3</v>
      </c>
      <c r="I40" s="16"/>
      <c r="J40">
        <f t="shared" si="2"/>
        <v>-5.6729534045982417E-3</v>
      </c>
      <c r="K40">
        <f t="shared" si="3"/>
        <v>1.9781952254504555E-4</v>
      </c>
    </row>
    <row r="41" spans="1:11" ht="15" customHeight="1" x14ac:dyDescent="0.25">
      <c r="A41" s="9" t="s">
        <v>63</v>
      </c>
      <c r="B41" s="14">
        <v>5.7608695652173912E-3</v>
      </c>
      <c r="C41" s="15">
        <v>7.568556393971751E-2</v>
      </c>
      <c r="D41" s="12">
        <v>9200</v>
      </c>
      <c r="E41" s="13">
        <v>0</v>
      </c>
      <c r="G41" s="9" t="s">
        <v>63</v>
      </c>
      <c r="H41" s="20">
        <v>-7.9198650191028054E-4</v>
      </c>
      <c r="I41" s="16"/>
      <c r="J41">
        <f t="shared" si="2"/>
        <v>-1.0403885892989247E-2</v>
      </c>
      <c r="K41">
        <f t="shared" si="3"/>
        <v>6.0282710432757195E-5</v>
      </c>
    </row>
    <row r="42" spans="1:11" ht="15" customHeight="1" x14ac:dyDescent="0.25">
      <c r="A42" s="9" t="s">
        <v>64</v>
      </c>
      <c r="B42" s="14">
        <v>0.45097826086956522</v>
      </c>
      <c r="C42" s="15">
        <v>0.49761811132775463</v>
      </c>
      <c r="D42" s="12">
        <v>9200</v>
      </c>
      <c r="E42" s="13">
        <v>0</v>
      </c>
      <c r="G42" s="9" t="s">
        <v>64</v>
      </c>
      <c r="H42" s="20">
        <v>-8.0865796693858336E-2</v>
      </c>
      <c r="I42" s="16"/>
      <c r="J42">
        <f t="shared" si="2"/>
        <v>-8.9219180987141114E-2</v>
      </c>
      <c r="K42">
        <f t="shared" si="3"/>
        <v>7.3286553537051755E-2</v>
      </c>
    </row>
    <row r="43" spans="1:11" ht="15" customHeight="1" x14ac:dyDescent="0.25">
      <c r="A43" s="9" t="s">
        <v>65</v>
      </c>
      <c r="B43" s="14">
        <v>1.391304347826087E-2</v>
      </c>
      <c r="C43" s="15">
        <v>0.11713651056932566</v>
      </c>
      <c r="D43" s="12">
        <v>9200</v>
      </c>
      <c r="E43" s="13">
        <v>0</v>
      </c>
      <c r="G43" s="9" t="s">
        <v>65</v>
      </c>
      <c r="H43" s="20">
        <v>-5.4842613426856653E-3</v>
      </c>
      <c r="I43" s="16"/>
      <c r="J43">
        <f t="shared" si="2"/>
        <v>-4.6168001333607316E-2</v>
      </c>
      <c r="K43">
        <f t="shared" si="3"/>
        <v>6.5140037155001504E-4</v>
      </c>
    </row>
    <row r="44" spans="1:11" ht="15" customHeight="1" x14ac:dyDescent="0.25">
      <c r="A44" s="9" t="s">
        <v>66</v>
      </c>
      <c r="B44" s="14">
        <v>6.282608695652174E-2</v>
      </c>
      <c r="C44" s="15">
        <v>0.24266307988234612</v>
      </c>
      <c r="D44" s="12">
        <v>9200</v>
      </c>
      <c r="E44" s="13">
        <v>0</v>
      </c>
      <c r="G44" s="9" t="s">
        <v>66</v>
      </c>
      <c r="H44" s="20">
        <v>-2.6352587922623277E-2</v>
      </c>
      <c r="I44" s="16"/>
      <c r="J44">
        <f t="shared" si="2"/>
        <v>-0.10177468263504011</v>
      </c>
      <c r="K44">
        <f t="shared" si="3"/>
        <v>6.8227518630309889E-3</v>
      </c>
    </row>
    <row r="45" spans="1:11" ht="15" customHeight="1" x14ac:dyDescent="0.25">
      <c r="A45" s="9" t="s">
        <v>67</v>
      </c>
      <c r="B45" s="14">
        <v>4.771739130434783E-2</v>
      </c>
      <c r="C45" s="15">
        <v>0.21317922409757825</v>
      </c>
      <c r="D45" s="12">
        <v>9200</v>
      </c>
      <c r="E45" s="13">
        <v>0</v>
      </c>
      <c r="G45" s="9" t="s">
        <v>67</v>
      </c>
      <c r="H45" s="20">
        <v>-1.9990954881383267E-2</v>
      </c>
      <c r="I45" s="16"/>
      <c r="J45">
        <f t="shared" si="2"/>
        <v>-8.9300628357887907E-2</v>
      </c>
      <c r="K45">
        <f t="shared" si="3"/>
        <v>4.4747147413666021E-3</v>
      </c>
    </row>
    <row r="46" spans="1:11" ht="15" customHeight="1" x14ac:dyDescent="0.25">
      <c r="A46" s="9" t="s">
        <v>68</v>
      </c>
      <c r="B46" s="14">
        <v>0.13010869565217392</v>
      </c>
      <c r="C46" s="15">
        <v>0.3364412675714667</v>
      </c>
      <c r="D46" s="12">
        <v>9200</v>
      </c>
      <c r="E46" s="13">
        <v>0</v>
      </c>
      <c r="G46" s="9" t="s">
        <v>68</v>
      </c>
      <c r="H46" s="20">
        <v>-3.765169281754565E-2</v>
      </c>
      <c r="I46" s="16"/>
      <c r="J46">
        <f t="shared" si="2"/>
        <v>-9.735095938847961E-2</v>
      </c>
      <c r="K46">
        <f t="shared" si="3"/>
        <v>1.4560677044609538E-2</v>
      </c>
    </row>
    <row r="47" spans="1:11" ht="15" customHeight="1" x14ac:dyDescent="0.25">
      <c r="A47" s="9" t="s">
        <v>69</v>
      </c>
      <c r="B47" s="14">
        <v>5.3804347826086958E-2</v>
      </c>
      <c r="C47" s="15">
        <v>0.22564346703909779</v>
      </c>
      <c r="D47" s="12">
        <v>9200</v>
      </c>
      <c r="E47" s="13">
        <v>0</v>
      </c>
      <c r="G47" s="9" t="s">
        <v>69</v>
      </c>
      <c r="H47" s="20">
        <v>7.7609230158300607E-3</v>
      </c>
      <c r="I47" s="16"/>
      <c r="J47">
        <f t="shared" si="2"/>
        <v>3.2544047079202415E-2</v>
      </c>
      <c r="K47">
        <f t="shared" si="3"/>
        <v>-1.8505805059397121E-3</v>
      </c>
    </row>
    <row r="48" spans="1:11" ht="15" customHeight="1" x14ac:dyDescent="0.25">
      <c r="A48" s="9" t="s">
        <v>70</v>
      </c>
      <c r="B48" s="14">
        <v>0.27782608695652172</v>
      </c>
      <c r="C48" s="15">
        <v>0.44795151890996143</v>
      </c>
      <c r="D48" s="12">
        <v>9200</v>
      </c>
      <c r="E48" s="13">
        <v>0</v>
      </c>
      <c r="G48" s="9" t="s">
        <v>70</v>
      </c>
      <c r="H48" s="20">
        <v>8.0196951748669337E-2</v>
      </c>
      <c r="I48" s="16"/>
      <c r="J48">
        <f t="shared" si="2"/>
        <v>0.12929110408962971</v>
      </c>
      <c r="K48">
        <f t="shared" si="3"/>
        <v>-4.9739323006185054E-2</v>
      </c>
    </row>
    <row r="49" spans="1:11" ht="15" customHeight="1" x14ac:dyDescent="0.25">
      <c r="A49" s="9" t="s">
        <v>71</v>
      </c>
      <c r="B49" s="14">
        <v>6.5217391304347824E-2</v>
      </c>
      <c r="C49" s="15">
        <v>0.24692247857766367</v>
      </c>
      <c r="D49" s="12">
        <v>9200</v>
      </c>
      <c r="E49" s="13">
        <v>0</v>
      </c>
      <c r="G49" s="9" t="s">
        <v>71</v>
      </c>
      <c r="H49" s="20">
        <v>1.9608143690677378E-2</v>
      </c>
      <c r="I49" s="16"/>
      <c r="J49">
        <f t="shared" si="2"/>
        <v>7.423119926720452E-2</v>
      </c>
      <c r="K49">
        <f t="shared" si="3"/>
        <v>-5.1789208791072922E-3</v>
      </c>
    </row>
    <row r="50" spans="1:11" ht="15" customHeight="1" x14ac:dyDescent="0.25">
      <c r="A50" s="9" t="s">
        <v>72</v>
      </c>
      <c r="B50" s="14">
        <v>1.8043478260869564E-2</v>
      </c>
      <c r="C50" s="15">
        <v>0.13311587892652921</v>
      </c>
      <c r="D50" s="12">
        <v>9200</v>
      </c>
      <c r="E50" s="13">
        <v>0</v>
      </c>
      <c r="G50" s="9" t="s">
        <v>72</v>
      </c>
      <c r="H50" s="20">
        <v>8.5268261496411289E-3</v>
      </c>
      <c r="I50" s="16"/>
      <c r="J50">
        <f t="shared" si="2"/>
        <v>6.289987802279523E-2</v>
      </c>
      <c r="K50">
        <f t="shared" si="3"/>
        <v>-1.1557869993119336E-3</v>
      </c>
    </row>
    <row r="51" spans="1:11" ht="15" customHeight="1" x14ac:dyDescent="0.25">
      <c r="A51" s="9" t="s">
        <v>73</v>
      </c>
      <c r="B51" s="14">
        <v>3.9130434782608699E-3</v>
      </c>
      <c r="C51" s="15">
        <v>6.2435208668897041E-2</v>
      </c>
      <c r="D51" s="12">
        <v>9200</v>
      </c>
      <c r="E51" s="13">
        <v>0</v>
      </c>
      <c r="G51" s="9" t="s">
        <v>73</v>
      </c>
      <c r="H51" s="20">
        <v>1.5582921538164491E-4</v>
      </c>
      <c r="I51" s="16"/>
      <c r="J51">
        <f t="shared" si="2"/>
        <v>2.4860884138279173E-3</v>
      </c>
      <c r="K51">
        <f t="shared" si="3"/>
        <v>-9.766388356373311E-6</v>
      </c>
    </row>
    <row r="52" spans="1:11" ht="15" customHeight="1" x14ac:dyDescent="0.25">
      <c r="A52" s="9" t="s">
        <v>74</v>
      </c>
      <c r="B52" s="14">
        <v>7.6086956521739129E-4</v>
      </c>
      <c r="C52" s="15">
        <v>2.7574867034910362E-2</v>
      </c>
      <c r="D52" s="12">
        <v>9200</v>
      </c>
      <c r="E52" s="13">
        <v>0</v>
      </c>
      <c r="G52" s="9" t="s">
        <v>74</v>
      </c>
      <c r="H52" s="20">
        <v>-4.4916317881530135E-5</v>
      </c>
      <c r="I52" s="16"/>
      <c r="J52">
        <f t="shared" si="2"/>
        <v>-1.6276467395273642E-3</v>
      </c>
      <c r="K52">
        <f t="shared" si="3"/>
        <v>1.2393698658426574E-6</v>
      </c>
    </row>
    <row r="53" spans="1:11" ht="15" customHeight="1" x14ac:dyDescent="0.25">
      <c r="A53" s="9" t="s">
        <v>75</v>
      </c>
      <c r="B53" s="14">
        <v>5.9782608695652176E-3</v>
      </c>
      <c r="C53" s="15">
        <v>7.7091940324409136E-2</v>
      </c>
      <c r="D53" s="12">
        <v>9200</v>
      </c>
      <c r="E53" s="13">
        <v>0</v>
      </c>
      <c r="G53" s="9" t="s">
        <v>75</v>
      </c>
      <c r="H53" s="20">
        <v>-3.6036368730650494E-3</v>
      </c>
      <c r="I53" s="16"/>
      <c r="J53">
        <f t="shared" si="2"/>
        <v>-4.6465212533047459E-2</v>
      </c>
      <c r="K53">
        <f t="shared" si="3"/>
        <v>2.7945179762904431E-4</v>
      </c>
    </row>
    <row r="54" spans="1:11" ht="15" customHeight="1" x14ac:dyDescent="0.25">
      <c r="A54" s="9" t="s">
        <v>76</v>
      </c>
      <c r="B54" s="14">
        <v>0.60347826086956524</v>
      </c>
      <c r="C54" s="15">
        <v>0.48920165819630845</v>
      </c>
      <c r="D54" s="12">
        <v>9200</v>
      </c>
      <c r="E54" s="13">
        <v>0</v>
      </c>
      <c r="G54" s="9" t="s">
        <v>76</v>
      </c>
      <c r="H54" s="20">
        <v>-8.4045343103417339E-2</v>
      </c>
      <c r="I54" s="16"/>
      <c r="J54">
        <f t="shared" si="2"/>
        <v>-6.8122838618441567E-2</v>
      </c>
      <c r="K54">
        <f t="shared" si="3"/>
        <v>0.10367817982718959</v>
      </c>
    </row>
    <row r="55" spans="1:11" ht="15" customHeight="1" x14ac:dyDescent="0.25">
      <c r="A55" s="9" t="s">
        <v>77</v>
      </c>
      <c r="B55" s="14">
        <v>2.8260869565217392E-3</v>
      </c>
      <c r="C55" s="15">
        <v>5.3088666752637584E-2</v>
      </c>
      <c r="D55" s="12">
        <v>9200</v>
      </c>
      <c r="E55" s="13">
        <v>0</v>
      </c>
      <c r="G55" s="9" t="s">
        <v>77</v>
      </c>
      <c r="H55" s="20">
        <v>-4.5249933809502875E-3</v>
      </c>
      <c r="I55" s="16"/>
      <c r="J55">
        <f t="shared" si="2"/>
        <v>-8.4993759161485424E-2</v>
      </c>
      <c r="K55">
        <f t="shared" si="3"/>
        <v>2.4088050340076531E-4</v>
      </c>
    </row>
    <row r="56" spans="1:11" ht="15" customHeight="1" x14ac:dyDescent="0.25">
      <c r="A56" s="9" t="s">
        <v>78</v>
      </c>
      <c r="B56" s="14">
        <v>3.2608695652173916E-4</v>
      </c>
      <c r="C56" s="15">
        <v>1.8055914829961547E-2</v>
      </c>
      <c r="D56" s="12">
        <v>9200</v>
      </c>
      <c r="E56" s="13">
        <v>0</v>
      </c>
      <c r="G56" s="9" t="s">
        <v>78</v>
      </c>
      <c r="H56" s="20">
        <v>-1.4452680151889085E-3</v>
      </c>
      <c r="I56" s="16"/>
      <c r="J56">
        <f t="shared" si="2"/>
        <v>-8.0017919100006871E-2</v>
      </c>
      <c r="K56">
        <f t="shared" si="3"/>
        <v>2.6101311003590366E-5</v>
      </c>
    </row>
    <row r="57" spans="1:11" ht="15" customHeight="1" x14ac:dyDescent="0.25">
      <c r="A57" s="9" t="s">
        <v>79</v>
      </c>
      <c r="B57" s="14">
        <v>1.8478260869565217E-3</v>
      </c>
      <c r="C57" s="15">
        <v>4.2948947915252146E-2</v>
      </c>
      <c r="D57" s="12">
        <v>9200</v>
      </c>
      <c r="E57" s="13">
        <v>0</v>
      </c>
      <c r="G57" s="9" t="s">
        <v>79</v>
      </c>
      <c r="H57" s="20">
        <v>1.1483516342348653E-3</v>
      </c>
      <c r="I57" s="16"/>
      <c r="J57">
        <f t="shared" ref="J57:J81" si="4">((1-B57)/C57)*H57</f>
        <v>2.6688189950307833E-2</v>
      </c>
      <c r="K57">
        <f t="shared" si="1"/>
        <v>-4.9406428090518703E-5</v>
      </c>
    </row>
    <row r="58" spans="1:11" x14ac:dyDescent="0.25">
      <c r="A58" s="9" t="s">
        <v>80</v>
      </c>
      <c r="B58" s="14">
        <v>1.934782608695652E-2</v>
      </c>
      <c r="C58" s="15">
        <v>0.1377517704876336</v>
      </c>
      <c r="D58" s="12">
        <v>9200</v>
      </c>
      <c r="E58" s="13">
        <v>0</v>
      </c>
      <c r="G58" s="9" t="s">
        <v>80</v>
      </c>
      <c r="H58" s="20">
        <v>-2.086640066679793E-3</v>
      </c>
      <c r="I58" s="16"/>
      <c r="J58">
        <f t="shared" si="4"/>
        <v>-1.4854750035661408E-2</v>
      </c>
      <c r="K58">
        <f t="shared" si="1"/>
        <v>2.9307753340143314E-4</v>
      </c>
    </row>
    <row r="59" spans="1:11" x14ac:dyDescent="0.25">
      <c r="A59" s="9" t="s">
        <v>81</v>
      </c>
      <c r="B59" s="14">
        <v>0.34739130434782611</v>
      </c>
      <c r="C59" s="15">
        <v>0.4761672302302653</v>
      </c>
      <c r="D59" s="12">
        <v>9200</v>
      </c>
      <c r="E59" s="13">
        <v>0</v>
      </c>
      <c r="G59" s="9" t="s">
        <v>81</v>
      </c>
      <c r="H59" s="20">
        <v>8.5939696227019288E-2</v>
      </c>
      <c r="I59" s="16"/>
      <c r="J59">
        <f t="shared" si="4"/>
        <v>0.11778423524092048</v>
      </c>
      <c r="K59">
        <f t="shared" si="1"/>
        <v>-6.2697937346765806E-2</v>
      </c>
    </row>
    <row r="60" spans="1:11" x14ac:dyDescent="0.25">
      <c r="A60" s="9" t="s">
        <v>82</v>
      </c>
      <c r="B60" s="14">
        <v>5.9782608695652176E-3</v>
      </c>
      <c r="C60" s="15">
        <v>7.7091940324409192E-2</v>
      </c>
      <c r="D60" s="12">
        <v>9200</v>
      </c>
      <c r="E60" s="13">
        <v>0</v>
      </c>
      <c r="G60" s="9" t="s">
        <v>82</v>
      </c>
      <c r="H60" s="20">
        <v>6.6401674009520517E-3</v>
      </c>
      <c r="I60" s="16"/>
      <c r="J60">
        <f t="shared" si="4"/>
        <v>8.5618168646894297E-2</v>
      </c>
      <c r="K60">
        <f t="shared" si="1"/>
        <v>-5.1492610995945178E-4</v>
      </c>
    </row>
    <row r="61" spans="1:11" x14ac:dyDescent="0.25">
      <c r="A61" s="9" t="s">
        <v>83</v>
      </c>
      <c r="B61" s="14">
        <v>1.0978260869565217E-2</v>
      </c>
      <c r="C61" s="15">
        <v>0.10420613693600245</v>
      </c>
      <c r="D61" s="12">
        <v>9200</v>
      </c>
      <c r="E61" s="13">
        <v>0</v>
      </c>
      <c r="G61" s="9" t="s">
        <v>83</v>
      </c>
      <c r="H61" s="20">
        <v>7.5433257471077568E-3</v>
      </c>
      <c r="I61" s="16"/>
      <c r="J61">
        <f t="shared" si="4"/>
        <v>7.1593798298210859E-2</v>
      </c>
      <c r="K61">
        <f t="shared" si="1"/>
        <v>-7.9469981625665412E-4</v>
      </c>
    </row>
    <row r="62" spans="1:11" x14ac:dyDescent="0.25">
      <c r="A62" s="9" t="s">
        <v>84</v>
      </c>
      <c r="B62" s="14">
        <v>8.152173913043478E-3</v>
      </c>
      <c r="C62" s="15">
        <v>8.9925496669448893E-2</v>
      </c>
      <c r="D62" s="12">
        <v>9200</v>
      </c>
      <c r="E62" s="13">
        <v>0</v>
      </c>
      <c r="G62" s="9" t="s">
        <v>84</v>
      </c>
      <c r="H62" s="20">
        <v>6.4530356984804933E-3</v>
      </c>
      <c r="I62" s="16"/>
      <c r="J62">
        <f t="shared" si="4"/>
        <v>7.1174802100079718E-2</v>
      </c>
      <c r="K62">
        <f t="shared" si="1"/>
        <v>-5.8499837342531268E-4</v>
      </c>
    </row>
    <row r="63" spans="1:11" x14ac:dyDescent="0.25">
      <c r="A63" s="9" t="s">
        <v>85</v>
      </c>
      <c r="B63" s="14">
        <v>3.4782608695652175E-3</v>
      </c>
      <c r="C63" s="15">
        <v>5.8877324740904617E-2</v>
      </c>
      <c r="D63" s="12">
        <v>9200</v>
      </c>
      <c r="E63" s="13">
        <v>0</v>
      </c>
      <c r="G63" s="9" t="s">
        <v>85</v>
      </c>
      <c r="H63" s="20">
        <v>3.0144633819203493E-3</v>
      </c>
      <c r="I63" s="16"/>
      <c r="J63">
        <f t="shared" si="4"/>
        <v>5.1020971233247711E-2</v>
      </c>
      <c r="K63">
        <f t="shared" si="1"/>
        <v>-1.7808366922599552E-4</v>
      </c>
    </row>
    <row r="64" spans="1:11" x14ac:dyDescent="0.25">
      <c r="A64" s="9" t="s">
        <v>86</v>
      </c>
      <c r="B64" s="14">
        <v>5.7065217391304345E-2</v>
      </c>
      <c r="C64" s="15">
        <v>0.23197980035220658</v>
      </c>
      <c r="D64" s="12">
        <v>9200</v>
      </c>
      <c r="E64" s="13">
        <v>0</v>
      </c>
      <c r="G64" s="9" t="s">
        <v>86</v>
      </c>
      <c r="H64" s="20">
        <v>-2.1070985037132907E-3</v>
      </c>
      <c r="I64" s="16"/>
      <c r="J64">
        <f t="shared" si="4"/>
        <v>-8.5647822203374045E-3</v>
      </c>
      <c r="K64">
        <f t="shared" si="1"/>
        <v>5.183297597322348E-4</v>
      </c>
    </row>
    <row r="65" spans="1:11" x14ac:dyDescent="0.25">
      <c r="A65" s="9" t="s">
        <v>87</v>
      </c>
      <c r="B65" s="14">
        <v>1.3695652173913043E-2</v>
      </c>
      <c r="C65" s="15">
        <v>0.11623058855035129</v>
      </c>
      <c r="D65" s="12">
        <v>9200</v>
      </c>
      <c r="E65" s="13">
        <v>0</v>
      </c>
      <c r="G65" s="9" t="s">
        <v>87</v>
      </c>
      <c r="H65" s="20">
        <v>-1.0444885661187718E-3</v>
      </c>
      <c r="I65" s="16"/>
      <c r="J65">
        <f t="shared" si="4"/>
        <v>-8.8632745206422368E-3</v>
      </c>
      <c r="K65">
        <f t="shared" si="1"/>
        <v>1.2307390231440618E-4</v>
      </c>
    </row>
    <row r="66" spans="1:11" x14ac:dyDescent="0.25">
      <c r="A66" s="9" t="s">
        <v>88</v>
      </c>
      <c r="B66" s="14">
        <v>2.4347826086956521E-2</v>
      </c>
      <c r="C66" s="15">
        <v>0.15413497915376131</v>
      </c>
      <c r="D66" s="12">
        <v>9200</v>
      </c>
      <c r="E66" s="13">
        <v>0</v>
      </c>
      <c r="G66" s="9" t="s">
        <v>88</v>
      </c>
      <c r="H66" s="20">
        <v>-3.3878912657063593E-3</v>
      </c>
      <c r="I66" s="16"/>
      <c r="J66">
        <f t="shared" si="4"/>
        <v>-2.1444862785299574E-2</v>
      </c>
      <c r="K66">
        <f t="shared" si="1"/>
        <v>5.3516591621068457E-4</v>
      </c>
    </row>
    <row r="67" spans="1:11" ht="24" x14ac:dyDescent="0.25">
      <c r="A67" s="9" t="s">
        <v>89</v>
      </c>
      <c r="B67" s="14">
        <v>3.5869565217391303E-3</v>
      </c>
      <c r="C67" s="15">
        <v>5.9786945021083802E-2</v>
      </c>
      <c r="D67" s="12">
        <v>9200</v>
      </c>
      <c r="E67" s="13">
        <v>0</v>
      </c>
      <c r="G67" s="9" t="s">
        <v>89</v>
      </c>
      <c r="H67" s="20">
        <v>6.9308925053669888E-3</v>
      </c>
      <c r="I67" s="16"/>
      <c r="J67">
        <f t="shared" si="4"/>
        <v>0.1155106970737171</v>
      </c>
      <c r="K67">
        <f t="shared" si="1"/>
        <v>-4.1582338861488648E-4</v>
      </c>
    </row>
    <row r="68" spans="1:11" ht="14.45" customHeight="1" x14ac:dyDescent="0.25">
      <c r="A68" s="9" t="s">
        <v>90</v>
      </c>
      <c r="B68" s="14">
        <v>4.3478260869565219E-4</v>
      </c>
      <c r="C68" s="15">
        <v>2.0848041067347851E-2</v>
      </c>
      <c r="D68" s="12">
        <v>9200</v>
      </c>
      <c r="E68" s="13">
        <v>0</v>
      </c>
      <c r="G68" s="9" t="s">
        <v>90</v>
      </c>
      <c r="H68" s="20">
        <v>-1.7723792044042333E-3</v>
      </c>
      <c r="I68" s="16"/>
      <c r="J68">
        <f t="shared" si="4"/>
        <v>-8.49772215541552E-2</v>
      </c>
      <c r="K68">
        <f t="shared" si="1"/>
        <v>3.6962688801285428E-5</v>
      </c>
    </row>
    <row r="69" spans="1:11" ht="24" x14ac:dyDescent="0.25">
      <c r="A69" s="9" t="s">
        <v>91</v>
      </c>
      <c r="B69" s="14">
        <v>4.3478260869565218E-3</v>
      </c>
      <c r="C69" s="15">
        <v>6.5798123692690474E-2</v>
      </c>
      <c r="D69" s="12">
        <v>9200</v>
      </c>
      <c r="E69" s="13">
        <v>0</v>
      </c>
      <c r="G69" s="9" t="s">
        <v>91</v>
      </c>
      <c r="H69" s="20">
        <v>6.0695354770090269E-3</v>
      </c>
      <c r="I69" s="16"/>
      <c r="J69">
        <f t="shared" si="4"/>
        <v>9.1843746495733486E-2</v>
      </c>
      <c r="K69">
        <f t="shared" si="1"/>
        <v>-4.0106439517787547E-4</v>
      </c>
    </row>
    <row r="70" spans="1:11" x14ac:dyDescent="0.25">
      <c r="A70" s="9" t="s">
        <v>92</v>
      </c>
      <c r="B70" s="14">
        <v>2.8586956521739131E-2</v>
      </c>
      <c r="C70" s="15">
        <v>0.16665161630466269</v>
      </c>
      <c r="D70" s="12">
        <v>9200</v>
      </c>
      <c r="E70" s="13">
        <v>0</v>
      </c>
      <c r="G70" s="9" t="s">
        <v>92</v>
      </c>
      <c r="H70" s="20">
        <v>2.1141540726346521E-2</v>
      </c>
      <c r="I70" s="16"/>
      <c r="J70">
        <f t="shared" si="4"/>
        <v>0.12323413883520357</v>
      </c>
      <c r="K70">
        <f t="shared" ref="K70:K104" si="5">((0-B70)/C70)*H70</f>
        <v>-3.6265613196440126E-3</v>
      </c>
    </row>
    <row r="71" spans="1:11" x14ac:dyDescent="0.25">
      <c r="A71" s="9" t="s">
        <v>93</v>
      </c>
      <c r="B71" s="14">
        <v>0.12608695652173912</v>
      </c>
      <c r="C71" s="15">
        <v>0.3319653811588531</v>
      </c>
      <c r="D71" s="12">
        <v>9200</v>
      </c>
      <c r="E71" s="13">
        <v>0</v>
      </c>
      <c r="G71" s="9" t="s">
        <v>93</v>
      </c>
      <c r="H71" s="20">
        <v>5.6762015868518687E-2</v>
      </c>
      <c r="I71" s="16"/>
      <c r="J71">
        <f t="shared" si="4"/>
        <v>0.14942843096606312</v>
      </c>
      <c r="K71">
        <f t="shared" si="5"/>
        <v>-2.1559325860775271E-2</v>
      </c>
    </row>
    <row r="72" spans="1:11" x14ac:dyDescent="0.25">
      <c r="A72" s="9" t="s">
        <v>94</v>
      </c>
      <c r="B72" s="14">
        <v>0.31673913043478263</v>
      </c>
      <c r="C72" s="15">
        <v>0.46523002876238662</v>
      </c>
      <c r="D72" s="12">
        <v>9200</v>
      </c>
      <c r="E72" s="13">
        <v>0</v>
      </c>
      <c r="G72" s="9" t="s">
        <v>94</v>
      </c>
      <c r="H72" s="20">
        <v>2.8571508130855905E-2</v>
      </c>
      <c r="I72" s="16"/>
      <c r="J72">
        <f t="shared" si="4"/>
        <v>4.1961593799545817E-2</v>
      </c>
      <c r="K72">
        <f t="shared" si="5"/>
        <v>-1.9452129228742683E-2</v>
      </c>
    </row>
    <row r="73" spans="1:11" x14ac:dyDescent="0.25">
      <c r="A73" s="9" t="s">
        <v>95</v>
      </c>
      <c r="B73" s="14">
        <v>5.467391304347826E-2</v>
      </c>
      <c r="C73" s="15">
        <v>0.22735499727583569</v>
      </c>
      <c r="D73" s="12">
        <v>9200</v>
      </c>
      <c r="E73" s="13">
        <v>0</v>
      </c>
      <c r="G73" s="9" t="s">
        <v>95</v>
      </c>
      <c r="H73" s="20">
        <v>1.9460169790476423E-2</v>
      </c>
      <c r="I73" s="16"/>
      <c r="J73">
        <f t="shared" si="4"/>
        <v>8.091401719761461E-2</v>
      </c>
      <c r="K73">
        <f t="shared" si="5"/>
        <v>-4.6797459641715706E-3</v>
      </c>
    </row>
    <row r="74" spans="1:11" x14ac:dyDescent="0.25">
      <c r="A74" s="9" t="s">
        <v>96</v>
      </c>
      <c r="B74" s="14">
        <v>1.2500000000000001E-2</v>
      </c>
      <c r="C74" s="15">
        <v>0.11110846888428712</v>
      </c>
      <c r="D74" s="12">
        <v>9200</v>
      </c>
      <c r="E74" s="13">
        <v>0</v>
      </c>
      <c r="G74" s="9" t="s">
        <v>96</v>
      </c>
      <c r="H74" s="20">
        <v>-7.731122586023733E-3</v>
      </c>
      <c r="I74" s="16"/>
      <c r="J74">
        <f t="shared" si="4"/>
        <v>-6.8711985957157773E-2</v>
      </c>
      <c r="K74">
        <f t="shared" si="5"/>
        <v>8.697719741412376E-4</v>
      </c>
    </row>
    <row r="75" spans="1:11" x14ac:dyDescent="0.25">
      <c r="A75" s="9" t="s">
        <v>97</v>
      </c>
      <c r="B75" s="14">
        <v>6.6086956521739126E-2</v>
      </c>
      <c r="C75" s="15">
        <v>0.24844753986874449</v>
      </c>
      <c r="D75" s="12">
        <v>9200</v>
      </c>
      <c r="E75" s="13">
        <v>0</v>
      </c>
      <c r="G75" s="9" t="s">
        <v>97</v>
      </c>
      <c r="H75" s="20">
        <v>-2.5892603003719886E-2</v>
      </c>
      <c r="I75" s="16"/>
      <c r="J75">
        <f t="shared" si="4"/>
        <v>-9.7330163492677438E-2</v>
      </c>
      <c r="K75">
        <f t="shared" si="5"/>
        <v>6.8874231149380679E-3</v>
      </c>
    </row>
    <row r="76" spans="1:11" x14ac:dyDescent="0.25">
      <c r="A76" s="9" t="s">
        <v>98</v>
      </c>
      <c r="B76" s="14">
        <v>2.3695652173913045E-2</v>
      </c>
      <c r="C76" s="15">
        <v>0.15210747219918058</v>
      </c>
      <c r="D76" s="12">
        <v>9200</v>
      </c>
      <c r="E76" s="13">
        <v>0</v>
      </c>
      <c r="G76" s="9" t="s">
        <v>98</v>
      </c>
      <c r="H76" s="20">
        <v>-1.3318164825324063E-2</v>
      </c>
      <c r="I76" s="16"/>
      <c r="J76">
        <f t="shared" si="4"/>
        <v>-8.5482863110116075E-2</v>
      </c>
      <c r="K76">
        <f t="shared" si="5"/>
        <v>2.074734375195425E-3</v>
      </c>
    </row>
    <row r="77" spans="1:11" ht="24" x14ac:dyDescent="0.25">
      <c r="A77" s="9" t="s">
        <v>99</v>
      </c>
      <c r="B77" s="14">
        <v>1.9565217391304349E-2</v>
      </c>
      <c r="C77" s="15">
        <v>0.13850814030955227</v>
      </c>
      <c r="D77" s="12">
        <v>9200</v>
      </c>
      <c r="E77" s="13">
        <v>0</v>
      </c>
      <c r="G77" s="9" t="s">
        <v>99</v>
      </c>
      <c r="H77" s="20">
        <v>-1.0013644024125778E-2</v>
      </c>
      <c r="I77" s="16"/>
      <c r="J77">
        <f t="shared" si="4"/>
        <v>-7.0881934303449287E-2</v>
      </c>
      <c r="K77">
        <f t="shared" si="5"/>
        <v>1.4144953630400082E-3</v>
      </c>
    </row>
    <row r="78" spans="1:11" x14ac:dyDescent="0.25">
      <c r="A78" s="9" t="s">
        <v>100</v>
      </c>
      <c r="B78" s="14">
        <v>2.782608695652174E-2</v>
      </c>
      <c r="C78" s="15">
        <v>0.16448324101088857</v>
      </c>
      <c r="D78" s="12">
        <v>9200</v>
      </c>
      <c r="E78" s="13">
        <v>0</v>
      </c>
      <c r="G78" s="9" t="s">
        <v>100</v>
      </c>
      <c r="H78" s="20">
        <v>-1.5411007434738899E-2</v>
      </c>
      <c r="I78" s="16"/>
      <c r="J78">
        <f t="shared" si="4"/>
        <v>-9.108635815840016E-2</v>
      </c>
      <c r="K78">
        <f t="shared" si="5"/>
        <v>2.6071229526554609E-3</v>
      </c>
    </row>
    <row r="79" spans="1:11" x14ac:dyDescent="0.25">
      <c r="A79" s="9" t="s">
        <v>101</v>
      </c>
      <c r="B79" s="14">
        <v>4.3478260869565219E-4</v>
      </c>
      <c r="C79" s="15">
        <v>2.0848041067347868E-2</v>
      </c>
      <c r="D79" s="12">
        <v>9200</v>
      </c>
      <c r="E79" s="13">
        <v>0</v>
      </c>
      <c r="G79" s="9" t="s">
        <v>101</v>
      </c>
      <c r="H79" s="20">
        <v>-2.2840096293524465E-3</v>
      </c>
      <c r="I79" s="16"/>
      <c r="J79">
        <f t="shared" si="4"/>
        <v>-0.10950748678556488</v>
      </c>
      <c r="K79">
        <f t="shared" si="5"/>
        <v>4.7632660628779851E-5</v>
      </c>
    </row>
    <row r="80" spans="1:11" x14ac:dyDescent="0.25">
      <c r="A80" s="9" t="s">
        <v>102</v>
      </c>
      <c r="B80" s="14">
        <v>1.9456521739130435E-2</v>
      </c>
      <c r="C80" s="15">
        <v>0.13813051588361358</v>
      </c>
      <c r="D80" s="12">
        <v>9200</v>
      </c>
      <c r="E80" s="13">
        <v>0</v>
      </c>
      <c r="G80" s="9" t="s">
        <v>102</v>
      </c>
      <c r="H80" s="20">
        <v>-1.3927598570029122E-2</v>
      </c>
      <c r="I80" s="16"/>
      <c r="J80">
        <f t="shared" si="4"/>
        <v>-9.8867479487185148E-2</v>
      </c>
      <c r="K80">
        <f t="shared" si="5"/>
        <v>1.96178681168453E-3</v>
      </c>
    </row>
    <row r="81" spans="1:11" x14ac:dyDescent="0.25">
      <c r="A81" s="9" t="s">
        <v>103</v>
      </c>
      <c r="B81" s="14">
        <v>1.4239130434782608E-2</v>
      </c>
      <c r="C81" s="15">
        <v>0.11848165874225172</v>
      </c>
      <c r="D81" s="12">
        <v>9200</v>
      </c>
      <c r="E81" s="13">
        <v>0</v>
      </c>
      <c r="G81" s="9" t="s">
        <v>103</v>
      </c>
      <c r="H81" s="20">
        <v>3.3100143113708748E-3</v>
      </c>
      <c r="I81" s="16"/>
      <c r="J81">
        <f t="shared" si="4"/>
        <v>2.753913660972989E-2</v>
      </c>
      <c r="K81">
        <f t="shared" si="5"/>
        <v>-3.9779765088484014E-4</v>
      </c>
    </row>
    <row r="82" spans="1:11" x14ac:dyDescent="0.25">
      <c r="A82" s="9" t="s">
        <v>104</v>
      </c>
      <c r="B82" s="14">
        <v>7.1413043478260871E-2</v>
      </c>
      <c r="C82" s="15">
        <v>0.25752753142482332</v>
      </c>
      <c r="D82" s="12">
        <v>9200</v>
      </c>
      <c r="E82" s="13">
        <v>0</v>
      </c>
      <c r="G82" s="9" t="s">
        <v>104</v>
      </c>
      <c r="H82" s="20">
        <v>-2.7914705715008627E-2</v>
      </c>
      <c r="I82" s="16"/>
      <c r="J82">
        <f t="shared" ref="J82:J104" si="6">((1-B82)/C82)*H82</f>
        <v>-0.10065421541023356</v>
      </c>
      <c r="K82">
        <f t="shared" si="5"/>
        <v>7.7408193286343735E-3</v>
      </c>
    </row>
    <row r="83" spans="1:11" ht="24" x14ac:dyDescent="0.25">
      <c r="A83" s="9" t="s">
        <v>105</v>
      </c>
      <c r="B83" s="14">
        <v>7.2826086956521735E-2</v>
      </c>
      <c r="C83" s="15">
        <v>0.25986494224787926</v>
      </c>
      <c r="D83" s="12">
        <v>9200</v>
      </c>
      <c r="E83" s="13">
        <v>0</v>
      </c>
      <c r="G83" s="9" t="s">
        <v>105</v>
      </c>
      <c r="H83" s="20">
        <v>-8.3409366966955573E-3</v>
      </c>
      <c r="I83" s="16"/>
      <c r="J83">
        <f t="shared" si="6"/>
        <v>-2.9759685352810521E-2</v>
      </c>
      <c r="K83">
        <f t="shared" si="5"/>
        <v>2.3375133864458435E-3</v>
      </c>
    </row>
    <row r="84" spans="1:11" ht="24" x14ac:dyDescent="0.25">
      <c r="A84" s="9" t="s">
        <v>106</v>
      </c>
      <c r="B84" s="14">
        <v>2.1739130434782609E-3</v>
      </c>
      <c r="C84" s="15">
        <v>4.6577064660627894E-2</v>
      </c>
      <c r="D84" s="12">
        <v>9200</v>
      </c>
      <c r="E84" s="13">
        <v>0</v>
      </c>
      <c r="G84" s="9" t="s">
        <v>106</v>
      </c>
      <c r="H84" s="20">
        <v>1.2790333142935972E-3</v>
      </c>
      <c r="I84" s="16"/>
      <c r="J84">
        <f t="shared" si="6"/>
        <v>2.7400885315287841E-2</v>
      </c>
      <c r="K84">
        <f t="shared" si="5"/>
        <v>-5.9696917898230587E-5</v>
      </c>
    </row>
    <row r="85" spans="1:11" x14ac:dyDescent="0.25">
      <c r="A85" s="9" t="s">
        <v>107</v>
      </c>
      <c r="B85" s="14">
        <v>0.17869565217391303</v>
      </c>
      <c r="C85" s="15">
        <v>0.38311808931230157</v>
      </c>
      <c r="D85" s="12">
        <v>9200</v>
      </c>
      <c r="E85" s="13">
        <v>0</v>
      </c>
      <c r="G85" s="9" t="s">
        <v>107</v>
      </c>
      <c r="H85" s="20">
        <v>5.0233299839603764E-2</v>
      </c>
      <c r="I85" s="16"/>
      <c r="J85">
        <f t="shared" si="6"/>
        <v>0.10768697358554438</v>
      </c>
      <c r="K85">
        <f t="shared" si="5"/>
        <v>-2.3430040308977624E-2</v>
      </c>
    </row>
    <row r="86" spans="1:11" ht="24" x14ac:dyDescent="0.25">
      <c r="A86" s="9" t="s">
        <v>108</v>
      </c>
      <c r="B86" s="14">
        <v>1.5217391304347827E-2</v>
      </c>
      <c r="C86" s="15">
        <v>0.12242324688162783</v>
      </c>
      <c r="D86" s="12">
        <v>9200</v>
      </c>
      <c r="E86" s="13">
        <v>0</v>
      </c>
      <c r="G86" s="9" t="s">
        <v>108</v>
      </c>
      <c r="H86" s="20">
        <v>6.647088832870466E-3</v>
      </c>
      <c r="I86" s="16"/>
      <c r="J86">
        <f t="shared" si="6"/>
        <v>5.3469726116603021E-2</v>
      </c>
      <c r="K86">
        <f t="shared" si="5"/>
        <v>-8.2624300842432932E-4</v>
      </c>
    </row>
    <row r="87" spans="1:11" x14ac:dyDescent="0.25">
      <c r="A87" s="9" t="s">
        <v>109</v>
      </c>
      <c r="B87" s="14">
        <v>0.17847826086956523</v>
      </c>
      <c r="C87" s="15">
        <v>0.38293564781238792</v>
      </c>
      <c r="D87" s="12">
        <v>9200</v>
      </c>
      <c r="E87" s="13">
        <v>0</v>
      </c>
      <c r="G87" s="9" t="s">
        <v>109</v>
      </c>
      <c r="H87" s="20">
        <v>2.8795534931777882E-2</v>
      </c>
      <c r="I87" s="16"/>
      <c r="J87">
        <f t="shared" si="6"/>
        <v>6.1775805077137237E-2</v>
      </c>
      <c r="K87">
        <f t="shared" si="5"/>
        <v>-1.3420993905353182E-2</v>
      </c>
    </row>
    <row r="88" spans="1:11" x14ac:dyDescent="0.25">
      <c r="A88" s="9" t="s">
        <v>110</v>
      </c>
      <c r="B88" s="14">
        <v>7.7608695652173917E-2</v>
      </c>
      <c r="C88" s="15">
        <v>0.2675693702559343</v>
      </c>
      <c r="D88" s="12">
        <v>9200</v>
      </c>
      <c r="E88" s="13">
        <v>0</v>
      </c>
      <c r="G88" s="9" t="s">
        <v>110</v>
      </c>
      <c r="H88" s="20">
        <v>2.7080177963622103E-2</v>
      </c>
      <c r="I88" s="16"/>
      <c r="J88">
        <f t="shared" si="6"/>
        <v>9.3353438212842907E-2</v>
      </c>
      <c r="K88">
        <f t="shared" si="5"/>
        <v>-7.8546258406752105E-3</v>
      </c>
    </row>
    <row r="89" spans="1:11" x14ac:dyDescent="0.25">
      <c r="A89" s="9" t="s">
        <v>111</v>
      </c>
      <c r="B89" s="14">
        <v>2.0652173913043477E-3</v>
      </c>
      <c r="C89" s="15">
        <v>4.5400179617862628E-2</v>
      </c>
      <c r="D89" s="12">
        <v>9200</v>
      </c>
      <c r="E89" s="13">
        <v>0</v>
      </c>
      <c r="G89" s="9" t="s">
        <v>111</v>
      </c>
      <c r="H89" s="20">
        <v>2.4670894349836567E-3</v>
      </c>
      <c r="I89" s="16"/>
      <c r="J89">
        <f t="shared" si="6"/>
        <v>5.4228736090902105E-2</v>
      </c>
      <c r="K89">
        <f t="shared" si="5"/>
        <v>-1.1222589976333078E-4</v>
      </c>
    </row>
    <row r="90" spans="1:11" x14ac:dyDescent="0.25">
      <c r="A90" s="9" t="s">
        <v>112</v>
      </c>
      <c r="B90" s="14">
        <v>7.2717391304347831E-2</v>
      </c>
      <c r="C90" s="15">
        <v>0.25968616136468586</v>
      </c>
      <c r="D90" s="12">
        <v>9200</v>
      </c>
      <c r="E90" s="13">
        <v>0</v>
      </c>
      <c r="G90" s="9" t="s">
        <v>112</v>
      </c>
      <c r="H90" s="20">
        <v>-1.0991101238834095E-2</v>
      </c>
      <c r="I90" s="16"/>
      <c r="J90">
        <f t="shared" si="6"/>
        <v>-3.9246823841611385E-2</v>
      </c>
      <c r="K90">
        <f t="shared" si="5"/>
        <v>3.0777312331541455E-3</v>
      </c>
    </row>
    <row r="91" spans="1:11" ht="24" x14ac:dyDescent="0.25">
      <c r="A91" s="9" t="s">
        <v>113</v>
      </c>
      <c r="B91" s="14">
        <v>3.206521739130435E-2</v>
      </c>
      <c r="C91" s="15">
        <v>0.17618289696479505</v>
      </c>
      <c r="D91" s="12">
        <v>9200</v>
      </c>
      <c r="E91" s="13">
        <v>0</v>
      </c>
      <c r="G91" s="9" t="s">
        <v>113</v>
      </c>
      <c r="H91" s="20">
        <v>-4.6983283312439453E-3</v>
      </c>
      <c r="I91" s="16"/>
      <c r="J91">
        <f t="shared" si="6"/>
        <v>-2.5812241087371852E-2</v>
      </c>
      <c r="K91">
        <f t="shared" si="5"/>
        <v>8.5509389340535612E-4</v>
      </c>
    </row>
    <row r="92" spans="1:11" x14ac:dyDescent="0.25">
      <c r="A92" s="9" t="s">
        <v>114</v>
      </c>
      <c r="B92" s="14">
        <v>5.434782608695652E-3</v>
      </c>
      <c r="C92" s="15">
        <v>7.3524372403115601E-2</v>
      </c>
      <c r="D92" s="12">
        <v>9200</v>
      </c>
      <c r="E92" s="13">
        <v>0</v>
      </c>
      <c r="G92" s="9" t="s">
        <v>114</v>
      </c>
      <c r="H92" s="20">
        <v>-5.5249796974922803E-3</v>
      </c>
      <c r="I92" s="16"/>
      <c r="J92">
        <f t="shared" si="6"/>
        <v>-7.4736477909549667E-2</v>
      </c>
      <c r="K92">
        <f t="shared" si="5"/>
        <v>4.0839605415054461E-4</v>
      </c>
    </row>
    <row r="93" spans="1:11" x14ac:dyDescent="0.25">
      <c r="A93" s="9" t="s">
        <v>115</v>
      </c>
      <c r="B93" s="14">
        <v>0.16554347826086957</v>
      </c>
      <c r="C93" s="15">
        <v>0.37169053228348886</v>
      </c>
      <c r="D93" s="12">
        <v>9200</v>
      </c>
      <c r="E93" s="13">
        <v>0</v>
      </c>
      <c r="G93" s="9" t="s">
        <v>115</v>
      </c>
      <c r="H93" s="20">
        <v>-4.9060749953597174E-2</v>
      </c>
      <c r="I93" s="16"/>
      <c r="J93">
        <f t="shared" si="6"/>
        <v>-0.11014287210567857</v>
      </c>
      <c r="K93">
        <f t="shared" si="5"/>
        <v>2.1850670081665816E-2</v>
      </c>
    </row>
    <row r="94" spans="1:11" x14ac:dyDescent="0.25">
      <c r="A94" s="9" t="s">
        <v>116</v>
      </c>
      <c r="B94" s="14">
        <v>1.4130434782608696E-3</v>
      </c>
      <c r="C94" s="15">
        <v>3.7565944387344771E-2</v>
      </c>
      <c r="D94" s="12">
        <v>9200</v>
      </c>
      <c r="E94" s="13">
        <v>0</v>
      </c>
      <c r="G94" s="9" t="s">
        <v>116</v>
      </c>
      <c r="H94" s="20">
        <v>5.3842061750788896E-3</v>
      </c>
      <c r="I94" s="16"/>
      <c r="J94">
        <f t="shared" si="6"/>
        <v>0.14312426175738185</v>
      </c>
      <c r="K94">
        <f t="shared" si="5"/>
        <v>-2.0252698409121194E-4</v>
      </c>
    </row>
    <row r="95" spans="1:11" x14ac:dyDescent="0.25">
      <c r="A95" s="9" t="s">
        <v>117</v>
      </c>
      <c r="B95" s="14">
        <v>1.8478260869565217E-3</v>
      </c>
      <c r="C95" s="15">
        <v>4.2948947915252132E-2</v>
      </c>
      <c r="D95" s="12">
        <v>9200</v>
      </c>
      <c r="E95" s="13">
        <v>0</v>
      </c>
      <c r="G95" s="9" t="s">
        <v>117</v>
      </c>
      <c r="H95" s="20">
        <v>-3.5322924839719253E-3</v>
      </c>
      <c r="I95" s="16"/>
      <c r="J95">
        <f t="shared" si="6"/>
        <v>-8.2092009069242022E-2</v>
      </c>
      <c r="K95">
        <f t="shared" si="5"/>
        <v>1.5197257477699168E-4</v>
      </c>
    </row>
    <row r="96" spans="1:11" x14ac:dyDescent="0.25">
      <c r="A96" s="9" t="s">
        <v>118</v>
      </c>
      <c r="B96" s="14">
        <v>7.4999999999999997E-3</v>
      </c>
      <c r="C96" s="15">
        <v>8.6281858992585739E-2</v>
      </c>
      <c r="D96" s="12">
        <v>9200</v>
      </c>
      <c r="E96" s="13">
        <v>0</v>
      </c>
      <c r="G96" s="9" t="s">
        <v>118</v>
      </c>
      <c r="H96" s="20">
        <v>4.7198124660919397E-3</v>
      </c>
      <c r="I96" s="16"/>
      <c r="J96">
        <f t="shared" si="6"/>
        <v>5.4291990544603187E-2</v>
      </c>
      <c r="K96">
        <f t="shared" si="5"/>
        <v>-4.1026693106753032E-4</v>
      </c>
    </row>
    <row r="97" spans="1:11" x14ac:dyDescent="0.25">
      <c r="A97" s="9" t="s">
        <v>119</v>
      </c>
      <c r="B97" s="14">
        <v>1.9456521739130435E-2</v>
      </c>
      <c r="C97" s="15">
        <v>0.13813051588361369</v>
      </c>
      <c r="D97" s="12">
        <v>9200</v>
      </c>
      <c r="E97" s="13">
        <v>0</v>
      </c>
      <c r="G97" s="9" t="s">
        <v>119</v>
      </c>
      <c r="H97" s="20">
        <v>1.3819297529611464E-2</v>
      </c>
      <c r="I97" s="16"/>
      <c r="J97">
        <f t="shared" si="6"/>
        <v>9.8098685725784229E-2</v>
      </c>
      <c r="K97">
        <f t="shared" si="5"/>
        <v>-1.9465319526566212E-3</v>
      </c>
    </row>
    <row r="98" spans="1:11" x14ac:dyDescent="0.25">
      <c r="A98" s="9" t="s">
        <v>120</v>
      </c>
      <c r="B98" s="14">
        <v>0.53684782608695647</v>
      </c>
      <c r="C98" s="15">
        <v>0.49866749140164962</v>
      </c>
      <c r="D98" s="12">
        <v>9200</v>
      </c>
      <c r="E98" s="13">
        <v>0</v>
      </c>
      <c r="G98" s="9" t="s">
        <v>120</v>
      </c>
      <c r="H98" s="20">
        <v>3.8591256220607377E-2</v>
      </c>
      <c r="I98" s="16"/>
      <c r="J98">
        <f t="shared" si="6"/>
        <v>3.5842770023709718E-2</v>
      </c>
      <c r="K98">
        <f t="shared" si="5"/>
        <v>-4.1545984779887885E-2</v>
      </c>
    </row>
    <row r="99" spans="1:11" x14ac:dyDescent="0.25">
      <c r="A99" s="9" t="s">
        <v>121</v>
      </c>
      <c r="B99" s="14">
        <v>4.3478260869565218E-3</v>
      </c>
      <c r="C99" s="15">
        <v>6.5798123692690572E-2</v>
      </c>
      <c r="D99" s="12">
        <v>9200</v>
      </c>
      <c r="E99" s="13">
        <v>0</v>
      </c>
      <c r="G99" s="9" t="s">
        <v>121</v>
      </c>
      <c r="H99" s="20">
        <v>1.4046549929887981E-3</v>
      </c>
      <c r="I99" s="16"/>
      <c r="J99">
        <f t="shared" si="6"/>
        <v>2.1255131892499099E-2</v>
      </c>
      <c r="K99">
        <f t="shared" si="5"/>
        <v>-9.2817169836240587E-5</v>
      </c>
    </row>
    <row r="100" spans="1:11" ht="24" x14ac:dyDescent="0.25">
      <c r="A100" s="9" t="s">
        <v>122</v>
      </c>
      <c r="B100" s="14">
        <v>2.2173913043478259E-2</v>
      </c>
      <c r="C100" s="15">
        <v>0.14725687639025389</v>
      </c>
      <c r="D100" s="12">
        <v>9200</v>
      </c>
      <c r="E100" s="13">
        <v>0</v>
      </c>
      <c r="G100" s="9" t="s">
        <v>122</v>
      </c>
      <c r="H100" s="20">
        <v>2.0924945413438804E-2</v>
      </c>
      <c r="I100" s="16"/>
      <c r="J100">
        <f t="shared" si="6"/>
        <v>0.13894738225450962</v>
      </c>
      <c r="K100">
        <f t="shared" si="5"/>
        <v>-3.1508743863850565E-3</v>
      </c>
    </row>
    <row r="101" spans="1:11" x14ac:dyDescent="0.25">
      <c r="A101" s="9" t="s">
        <v>123</v>
      </c>
      <c r="B101" s="14">
        <v>3.3695652173913043E-3</v>
      </c>
      <c r="C101" s="15">
        <v>5.7953225193076725E-2</v>
      </c>
      <c r="D101" s="12">
        <v>9200</v>
      </c>
      <c r="E101" s="13">
        <v>0</v>
      </c>
      <c r="G101" s="9" t="s">
        <v>123</v>
      </c>
      <c r="H101" s="20">
        <v>9.4330166715133595E-3</v>
      </c>
      <c r="I101" s="16"/>
      <c r="J101">
        <f t="shared" si="6"/>
        <v>0.16222102351199352</v>
      </c>
      <c r="K101">
        <f t="shared" si="5"/>
        <v>-5.4846239817556977E-4</v>
      </c>
    </row>
    <row r="102" spans="1:11" x14ac:dyDescent="0.25">
      <c r="A102" s="9" t="s">
        <v>124</v>
      </c>
      <c r="B102" s="14">
        <v>7.7173913043478261E-3</v>
      </c>
      <c r="C102" s="15">
        <v>8.7513802565423002E-2</v>
      </c>
      <c r="D102" s="12">
        <v>9200</v>
      </c>
      <c r="E102" s="13">
        <v>0</v>
      </c>
      <c r="G102" s="9" t="s">
        <v>124</v>
      </c>
      <c r="H102" s="20">
        <v>7.932337907310346E-3</v>
      </c>
      <c r="I102" s="16"/>
      <c r="J102">
        <f t="shared" si="6"/>
        <v>8.994148032634143E-2</v>
      </c>
      <c r="K102">
        <f t="shared" si="5"/>
        <v>-6.9951200604340472E-4</v>
      </c>
    </row>
    <row r="103" spans="1:11" x14ac:dyDescent="0.25">
      <c r="A103" s="9" t="s">
        <v>125</v>
      </c>
      <c r="B103" s="14">
        <v>2.782608695652174E-2</v>
      </c>
      <c r="C103" s="15">
        <v>0.16448324101088901</v>
      </c>
      <c r="D103" s="12">
        <v>9200</v>
      </c>
      <c r="E103" s="13">
        <v>0</v>
      </c>
      <c r="G103" s="9" t="s">
        <v>125</v>
      </c>
      <c r="H103" s="20">
        <v>1.4217615120454696E-2</v>
      </c>
      <c r="I103" s="16"/>
      <c r="J103">
        <f t="shared" si="6"/>
        <v>8.4032843959364403E-2</v>
      </c>
      <c r="K103">
        <f t="shared" si="5"/>
        <v>-2.4052334585864588E-3</v>
      </c>
    </row>
    <row r="104" spans="1:11" ht="24.75" thickBot="1" x14ac:dyDescent="0.3">
      <c r="A104" s="9" t="s">
        <v>126</v>
      </c>
      <c r="B104" s="14">
        <v>1.1521739130434782E-2</v>
      </c>
      <c r="C104" s="15">
        <v>0.10672500515796386</v>
      </c>
      <c r="D104" s="12">
        <v>9200</v>
      </c>
      <c r="E104" s="13">
        <v>0</v>
      </c>
      <c r="G104" s="9" t="s">
        <v>126</v>
      </c>
      <c r="H104" s="20">
        <v>1.1098412833310039E-2</v>
      </c>
      <c r="I104" s="16"/>
      <c r="J104">
        <f t="shared" si="6"/>
        <v>0.10279259110501102</v>
      </c>
      <c r="K104">
        <f t="shared" si="5"/>
        <v>-1.198154239842882E-3</v>
      </c>
    </row>
    <row r="105" spans="1:11" ht="36.75" thickBot="1" x14ac:dyDescent="0.3">
      <c r="A105" s="29" t="s">
        <v>131</v>
      </c>
      <c r="B105" s="30"/>
      <c r="C105" s="31"/>
      <c r="D105" s="32"/>
      <c r="E105" s="33"/>
      <c r="G105" s="34" t="s">
        <v>132</v>
      </c>
      <c r="H105" s="35"/>
      <c r="I105" s="16"/>
    </row>
  </sheetData>
  <mergeCells count="3">
    <mergeCell ref="G2:H2"/>
    <mergeCell ref="J3:K3"/>
    <mergeCell ref="A3:E3"/>
  </mergeCells>
  <pageMargins left="0.45" right="0.45" top="0.5" bottom="0.5" header="0" footer="0"/>
  <pageSetup scale="8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5"/>
  <sheetViews>
    <sheetView tabSelected="1" topLeftCell="A49" workbookViewId="0">
      <selection activeCell="H59" sqref="H59"/>
    </sheetView>
  </sheetViews>
  <sheetFormatPr defaultRowHeight="15" x14ac:dyDescent="0.25"/>
  <cols>
    <col min="1" max="1" width="52.42578125" customWidth="1"/>
    <col min="2" max="2" width="17.85546875" customWidth="1"/>
    <col min="3" max="3" width="11.140625" style="23" customWidth="1"/>
    <col min="4" max="4" width="10.42578125" bestFit="1" customWidth="1"/>
    <col min="6" max="6" width="11" customWidth="1"/>
  </cols>
  <sheetData>
    <row r="1" spans="1:5" x14ac:dyDescent="0.25">
      <c r="A1" t="s">
        <v>133</v>
      </c>
    </row>
    <row r="3" spans="1:5" x14ac:dyDescent="0.25">
      <c r="B3" s="46" t="s">
        <v>9</v>
      </c>
      <c r="C3" s="46"/>
      <c r="D3" s="46"/>
    </row>
    <row r="4" spans="1:5" ht="15.75" thickBot="1" x14ac:dyDescent="0.3">
      <c r="B4" s="47" t="s">
        <v>25</v>
      </c>
      <c r="C4" s="48"/>
      <c r="D4" s="49"/>
      <c r="E4" s="22"/>
    </row>
    <row r="5" spans="1:5" x14ac:dyDescent="0.25">
      <c r="B5" s="50" t="s">
        <v>10</v>
      </c>
      <c r="C5" s="51" t="s">
        <v>11</v>
      </c>
      <c r="D5" s="52">
        <v>9200</v>
      </c>
      <c r="E5" s="22"/>
    </row>
    <row r="6" spans="1:5" x14ac:dyDescent="0.25">
      <c r="B6" s="53"/>
      <c r="C6" s="54" t="s">
        <v>12</v>
      </c>
      <c r="D6" s="55">
        <v>0</v>
      </c>
      <c r="E6" s="22"/>
    </row>
    <row r="7" spans="1:5" x14ac:dyDescent="0.25">
      <c r="B7" s="56" t="s">
        <v>1</v>
      </c>
      <c r="C7" s="48"/>
      <c r="D7" s="57">
        <v>-3.9485323223625131E-16</v>
      </c>
      <c r="E7" s="22"/>
    </row>
    <row r="8" spans="1:5" x14ac:dyDescent="0.25">
      <c r="B8" s="56" t="s">
        <v>26</v>
      </c>
      <c r="C8" s="48"/>
      <c r="D8" s="57">
        <v>1.0425720702853742E-2</v>
      </c>
      <c r="E8" s="22"/>
    </row>
    <row r="9" spans="1:5" x14ac:dyDescent="0.25">
      <c r="B9" s="56" t="s">
        <v>13</v>
      </c>
      <c r="C9" s="48"/>
      <c r="D9" s="58">
        <v>-0.25603594966036797</v>
      </c>
      <c r="E9" s="22"/>
    </row>
    <row r="10" spans="1:5" x14ac:dyDescent="0.25">
      <c r="B10" s="56" t="s">
        <v>14</v>
      </c>
      <c r="C10" s="48"/>
      <c r="D10" s="59">
        <v>1.663405466963316</v>
      </c>
      <c r="E10" s="22"/>
    </row>
    <row r="11" spans="1:5" x14ac:dyDescent="0.25">
      <c r="B11" s="56" t="s">
        <v>15</v>
      </c>
      <c r="C11" s="48"/>
      <c r="D11" s="60">
        <v>1.0000000000000002</v>
      </c>
      <c r="E11" s="22"/>
    </row>
    <row r="12" spans="1:5" x14ac:dyDescent="0.25">
      <c r="B12" s="56" t="s">
        <v>16</v>
      </c>
      <c r="C12" s="48"/>
      <c r="D12" s="60">
        <v>0.34022670793379878</v>
      </c>
      <c r="E12" s="22"/>
    </row>
    <row r="13" spans="1:5" ht="30" x14ac:dyDescent="0.25">
      <c r="B13" s="56" t="s">
        <v>17</v>
      </c>
      <c r="C13" s="48"/>
      <c r="D13" s="60">
        <v>2.5533533487730374E-2</v>
      </c>
      <c r="E13" s="22"/>
    </row>
    <row r="14" spans="1:5" x14ac:dyDescent="0.25">
      <c r="B14" s="56" t="s">
        <v>18</v>
      </c>
      <c r="C14" s="48"/>
      <c r="D14" s="60">
        <v>-1.3567104617723955</v>
      </c>
      <c r="E14" s="22"/>
    </row>
    <row r="15" spans="1:5" ht="30" x14ac:dyDescent="0.25">
      <c r="B15" s="56" t="s">
        <v>19</v>
      </c>
      <c r="C15" s="48"/>
      <c r="D15" s="58">
        <v>5.1061521334132602E-2</v>
      </c>
      <c r="E15" s="22"/>
    </row>
    <row r="16" spans="1:5" x14ac:dyDescent="0.25">
      <c r="B16" s="56" t="s">
        <v>20</v>
      </c>
      <c r="C16" s="48"/>
      <c r="D16" s="58">
        <v>-1.4945538859542213</v>
      </c>
      <c r="E16" s="22"/>
    </row>
    <row r="17" spans="1:5" x14ac:dyDescent="0.25">
      <c r="B17" s="56" t="s">
        <v>21</v>
      </c>
      <c r="C17" s="54"/>
      <c r="D17" s="57">
        <v>2.0060391193400622</v>
      </c>
      <c r="E17" s="22"/>
    </row>
    <row r="18" spans="1:5" x14ac:dyDescent="0.25">
      <c r="B18" s="53" t="s">
        <v>22</v>
      </c>
      <c r="C18" s="54">
        <v>20</v>
      </c>
      <c r="D18" s="57">
        <v>-1.0029552356608102</v>
      </c>
      <c r="E18" s="22"/>
    </row>
    <row r="19" spans="1:5" x14ac:dyDescent="0.25">
      <c r="B19" s="53"/>
      <c r="C19" s="54">
        <v>40</v>
      </c>
      <c r="D19" s="57">
        <v>-0.5613373210013356</v>
      </c>
      <c r="E19" s="22"/>
    </row>
    <row r="20" spans="1:5" x14ac:dyDescent="0.25">
      <c r="B20" s="53"/>
      <c r="C20" s="54">
        <v>60</v>
      </c>
      <c r="D20" s="57">
        <v>0.16065208871318165</v>
      </c>
      <c r="E20" s="22"/>
    </row>
    <row r="21" spans="1:5" ht="15.75" thickBot="1" x14ac:dyDescent="0.3">
      <c r="B21" s="61"/>
      <c r="C21" s="62">
        <v>80</v>
      </c>
      <c r="D21" s="63">
        <v>1.2258332629619109</v>
      </c>
    </row>
    <row r="22" spans="1:5" x14ac:dyDescent="0.25">
      <c r="B22" s="64"/>
      <c r="C22" s="65"/>
      <c r="D22" s="64"/>
    </row>
    <row r="23" spans="1:5" x14ac:dyDescent="0.25">
      <c r="A23" t="s">
        <v>24</v>
      </c>
      <c r="B23" s="66"/>
      <c r="C23" s="67"/>
      <c r="D23" s="66"/>
    </row>
    <row r="61" spans="1:7" x14ac:dyDescent="0.25">
      <c r="A61" s="40" t="s">
        <v>127</v>
      </c>
      <c r="B61" s="40"/>
      <c r="C61" s="40"/>
      <c r="D61" s="40"/>
      <c r="E61" s="40"/>
      <c r="F61" s="40"/>
      <c r="G61" s="40"/>
    </row>
    <row r="62" spans="1:7" ht="15.75" thickBot="1" x14ac:dyDescent="0.3">
      <c r="A62" s="40"/>
      <c r="B62" s="40"/>
      <c r="C62" s="40"/>
      <c r="D62" s="40"/>
      <c r="E62" s="40"/>
      <c r="F62" s="40"/>
      <c r="G62" s="40"/>
    </row>
    <row r="63" spans="1:7" ht="15.75" thickBot="1" x14ac:dyDescent="0.3">
      <c r="A63" s="41"/>
      <c r="B63" s="43" t="s">
        <v>128</v>
      </c>
      <c r="C63" s="44"/>
      <c r="D63" s="44"/>
      <c r="E63" s="44"/>
      <c r="F63" s="44"/>
      <c r="G63" s="45"/>
    </row>
    <row r="64" spans="1:7" ht="15.75" thickBot="1" x14ac:dyDescent="0.3">
      <c r="A64" s="42"/>
      <c r="B64" s="28">
        <v>1</v>
      </c>
      <c r="C64" s="36">
        <v>2</v>
      </c>
      <c r="D64" s="36">
        <v>3</v>
      </c>
      <c r="E64" s="36">
        <v>4</v>
      </c>
      <c r="F64" s="36">
        <v>5</v>
      </c>
      <c r="G64" s="36" t="s">
        <v>23</v>
      </c>
    </row>
    <row r="65" spans="1:7" x14ac:dyDescent="0.25">
      <c r="A65" s="24" t="s">
        <v>27</v>
      </c>
      <c r="B65" s="37">
        <v>0.01</v>
      </c>
      <c r="C65" s="37">
        <v>0.02</v>
      </c>
      <c r="D65" s="37">
        <v>0.13</v>
      </c>
      <c r="E65" s="37">
        <v>0.79</v>
      </c>
      <c r="F65" s="37">
        <v>1</v>
      </c>
      <c r="G65" s="37">
        <v>0.44</v>
      </c>
    </row>
    <row r="66" spans="1:7" x14ac:dyDescent="0.25">
      <c r="A66" s="24" t="s">
        <v>28</v>
      </c>
      <c r="B66" s="37">
        <v>0.45</v>
      </c>
      <c r="C66" s="37">
        <v>0.72</v>
      </c>
      <c r="D66" s="37">
        <v>0.77</v>
      </c>
      <c r="E66" s="37">
        <v>0.8</v>
      </c>
      <c r="F66" s="37">
        <v>0.96</v>
      </c>
      <c r="G66" s="37">
        <v>0.75</v>
      </c>
    </row>
    <row r="67" spans="1:7" x14ac:dyDescent="0.25">
      <c r="A67" s="24" t="s">
        <v>29</v>
      </c>
      <c r="B67" s="37">
        <v>0</v>
      </c>
      <c r="C67" s="37">
        <v>0.03</v>
      </c>
      <c r="D67" s="37">
        <v>0.11</v>
      </c>
      <c r="E67" s="37">
        <v>0.53</v>
      </c>
      <c r="F67" s="37">
        <v>0.98</v>
      </c>
      <c r="G67" s="37">
        <v>0.37</v>
      </c>
    </row>
    <row r="68" spans="1:7" x14ac:dyDescent="0.25">
      <c r="A68" s="24" t="s">
        <v>30</v>
      </c>
      <c r="B68" s="37">
        <v>0</v>
      </c>
      <c r="C68" s="37">
        <v>0.02</v>
      </c>
      <c r="D68" s="37">
        <v>0.12</v>
      </c>
      <c r="E68" s="37">
        <v>0.64</v>
      </c>
      <c r="F68" s="37">
        <v>0.99</v>
      </c>
      <c r="G68" s="37">
        <v>0.4</v>
      </c>
    </row>
    <row r="69" spans="1:7" x14ac:dyDescent="0.25">
      <c r="A69" s="24" t="s">
        <v>31</v>
      </c>
      <c r="B69" s="37">
        <v>0.06</v>
      </c>
      <c r="C69" s="37">
        <v>0.15</v>
      </c>
      <c r="D69" s="37">
        <v>0.14000000000000001</v>
      </c>
      <c r="E69" s="37">
        <v>0.1</v>
      </c>
      <c r="F69" s="37">
        <v>0.28999999999999998</v>
      </c>
      <c r="G69" s="37">
        <v>0.15</v>
      </c>
    </row>
    <row r="70" spans="1:7" x14ac:dyDescent="0.25">
      <c r="A70" s="24" t="s">
        <v>32</v>
      </c>
      <c r="B70" s="37">
        <v>0</v>
      </c>
      <c r="C70" s="37">
        <v>0</v>
      </c>
      <c r="D70" s="37">
        <v>0.01</v>
      </c>
      <c r="E70" s="37">
        <v>0.01</v>
      </c>
      <c r="F70" s="37">
        <v>7.0000000000000007E-2</v>
      </c>
      <c r="G70" s="37">
        <v>0.02</v>
      </c>
    </row>
    <row r="71" spans="1:7" x14ac:dyDescent="0.25">
      <c r="A71" s="24" t="s">
        <v>33</v>
      </c>
      <c r="B71" s="37">
        <v>0.01</v>
      </c>
      <c r="C71" s="37">
        <v>7.0000000000000007E-2</v>
      </c>
      <c r="D71" s="37">
        <v>0.17</v>
      </c>
      <c r="E71" s="37">
        <v>0.21</v>
      </c>
      <c r="F71" s="37">
        <v>0.7</v>
      </c>
      <c r="G71" s="37">
        <v>0.25</v>
      </c>
    </row>
    <row r="72" spans="1:7" x14ac:dyDescent="0.25">
      <c r="A72" s="24" t="s">
        <v>34</v>
      </c>
      <c r="B72" s="37">
        <v>0.02</v>
      </c>
      <c r="C72" s="37">
        <v>0.1</v>
      </c>
      <c r="D72" s="37">
        <v>0.11</v>
      </c>
      <c r="E72" s="37">
        <v>0.21</v>
      </c>
      <c r="F72" s="37">
        <v>0.59</v>
      </c>
      <c r="G72" s="37">
        <v>0.22</v>
      </c>
    </row>
    <row r="73" spans="1:7" x14ac:dyDescent="0.25">
      <c r="A73" s="24" t="s">
        <v>35</v>
      </c>
      <c r="B73" s="37">
        <v>0.06</v>
      </c>
      <c r="C73" s="37">
        <v>0.34</v>
      </c>
      <c r="D73" s="37">
        <v>0.46</v>
      </c>
      <c r="E73" s="37">
        <v>0.68</v>
      </c>
      <c r="F73" s="37">
        <v>0.94</v>
      </c>
      <c r="G73" s="37">
        <v>0.52</v>
      </c>
    </row>
    <row r="74" spans="1:7" x14ac:dyDescent="0.25">
      <c r="A74" s="24" t="s">
        <v>36</v>
      </c>
      <c r="B74" s="37">
        <v>0.18</v>
      </c>
      <c r="C74" s="37">
        <v>0.48</v>
      </c>
      <c r="D74" s="37">
        <v>0.6</v>
      </c>
      <c r="E74" s="37">
        <v>0.74</v>
      </c>
      <c r="F74" s="37">
        <v>0.94</v>
      </c>
      <c r="G74" s="37">
        <v>0.61</v>
      </c>
    </row>
    <row r="75" spans="1:7" x14ac:dyDescent="0.25">
      <c r="A75" s="24" t="s">
        <v>37</v>
      </c>
      <c r="B75" s="37">
        <v>0.06</v>
      </c>
      <c r="C75" s="37">
        <v>0.12</v>
      </c>
      <c r="D75" s="37">
        <v>0.12</v>
      </c>
      <c r="E75" s="37">
        <v>0.04</v>
      </c>
      <c r="F75" s="37">
        <v>0.01</v>
      </c>
      <c r="G75" s="37">
        <v>7.0000000000000007E-2</v>
      </c>
    </row>
    <row r="76" spans="1:7" x14ac:dyDescent="0.25">
      <c r="A76" s="24" t="s">
        <v>38</v>
      </c>
      <c r="B76" s="37">
        <v>0</v>
      </c>
      <c r="C76" s="37">
        <v>0</v>
      </c>
      <c r="D76" s="37">
        <v>0</v>
      </c>
      <c r="E76" s="37">
        <v>0</v>
      </c>
      <c r="F76" s="37">
        <v>0.02</v>
      </c>
      <c r="G76" s="37">
        <v>0</v>
      </c>
    </row>
    <row r="77" spans="1:7" x14ac:dyDescent="0.25">
      <c r="A77" s="24" t="s">
        <v>39</v>
      </c>
      <c r="B77" s="37">
        <v>0.62</v>
      </c>
      <c r="C77" s="37">
        <v>0.37</v>
      </c>
      <c r="D77" s="37">
        <v>0.21</v>
      </c>
      <c r="E77" s="37">
        <v>0.11</v>
      </c>
      <c r="F77" s="37">
        <v>0.08</v>
      </c>
      <c r="G77" s="37">
        <v>0.26</v>
      </c>
    </row>
    <row r="78" spans="1:7" x14ac:dyDescent="0.25">
      <c r="A78" s="24" t="s">
        <v>40</v>
      </c>
      <c r="B78" s="37">
        <v>0.16</v>
      </c>
      <c r="C78" s="37">
        <v>0.52</v>
      </c>
      <c r="D78" s="37">
        <v>0.6</v>
      </c>
      <c r="E78" s="37">
        <v>0.81</v>
      </c>
      <c r="F78" s="37">
        <v>0.97</v>
      </c>
      <c r="G78" s="37">
        <v>0.64</v>
      </c>
    </row>
    <row r="79" spans="1:7" x14ac:dyDescent="0.25">
      <c r="A79" s="24" t="s">
        <v>41</v>
      </c>
      <c r="B79" s="37">
        <v>0.12</v>
      </c>
      <c r="C79" s="37">
        <v>0.05</v>
      </c>
      <c r="D79" s="37">
        <v>0.02</v>
      </c>
      <c r="E79" s="37">
        <v>0</v>
      </c>
      <c r="F79" s="37">
        <v>0</v>
      </c>
      <c r="G79" s="37">
        <v>0.04</v>
      </c>
    </row>
    <row r="80" spans="1:7" x14ac:dyDescent="0.25">
      <c r="A80" s="24" t="s">
        <v>42</v>
      </c>
      <c r="B80" s="37">
        <v>2.3E-3</v>
      </c>
      <c r="C80" s="37">
        <v>0.03</v>
      </c>
      <c r="D80" s="37">
        <v>0.12520000000000001</v>
      </c>
      <c r="E80" s="37">
        <v>0.45679999999999998</v>
      </c>
      <c r="F80" s="37">
        <v>0.94299999999999995</v>
      </c>
      <c r="G80" s="37">
        <v>0.34649999999999997</v>
      </c>
    </row>
    <row r="81" spans="1:7" x14ac:dyDescent="0.25">
      <c r="A81" s="24" t="s">
        <v>43</v>
      </c>
      <c r="B81" s="37">
        <v>1.52E-2</v>
      </c>
      <c r="C81" s="37">
        <v>7.4499999999999997E-2</v>
      </c>
      <c r="D81" s="37">
        <v>0.24740000000000001</v>
      </c>
      <c r="E81" s="37">
        <v>0.3856</v>
      </c>
      <c r="F81" s="37">
        <v>3.1600000000000003E-2</v>
      </c>
      <c r="G81" s="37">
        <v>0.159</v>
      </c>
    </row>
    <row r="82" spans="1:7" x14ac:dyDescent="0.25">
      <c r="A82" s="24" t="s">
        <v>44</v>
      </c>
      <c r="B82" s="37">
        <v>0.3901</v>
      </c>
      <c r="C82" s="37">
        <v>0.4365</v>
      </c>
      <c r="D82" s="37">
        <v>0.42309999999999998</v>
      </c>
      <c r="E82" s="37">
        <v>0.1047</v>
      </c>
      <c r="F82" s="37">
        <v>0</v>
      </c>
      <c r="G82" s="37">
        <v>0.25130000000000002</v>
      </c>
    </row>
    <row r="83" spans="1:7" x14ac:dyDescent="0.25">
      <c r="A83" s="24" t="s">
        <v>45</v>
      </c>
      <c r="B83" s="37">
        <v>0.22020000000000001</v>
      </c>
      <c r="C83" s="37">
        <v>0.16309999999999999</v>
      </c>
      <c r="D83" s="37">
        <v>9.0700000000000003E-2</v>
      </c>
      <c r="E83" s="37">
        <v>2.0299999999999999E-2</v>
      </c>
      <c r="F83" s="37">
        <v>6.9999999999999999E-4</v>
      </c>
      <c r="G83" s="37">
        <v>9.0200000000000002E-2</v>
      </c>
    </row>
    <row r="84" spans="1:7" x14ac:dyDescent="0.25">
      <c r="A84" s="24" t="s">
        <v>46</v>
      </c>
      <c r="B84" s="37">
        <v>9.2100000000000001E-2</v>
      </c>
      <c r="C84" s="37">
        <v>5.7000000000000002E-2</v>
      </c>
      <c r="D84" s="37">
        <v>1.1900000000000001E-2</v>
      </c>
      <c r="E84" s="37">
        <v>8.0000000000000004E-4</v>
      </c>
      <c r="F84" s="37">
        <v>0</v>
      </c>
      <c r="G84" s="37">
        <v>2.8899999999999999E-2</v>
      </c>
    </row>
    <row r="85" spans="1:7" x14ac:dyDescent="0.25">
      <c r="A85" s="24" t="s">
        <v>47</v>
      </c>
      <c r="B85" s="37">
        <v>5.5500000000000001E-2</v>
      </c>
      <c r="C85" s="37">
        <v>4.9799999999999997E-2</v>
      </c>
      <c r="D85" s="37">
        <v>1.61E-2</v>
      </c>
      <c r="E85" s="37">
        <v>1.9E-3</v>
      </c>
      <c r="F85" s="37">
        <v>0</v>
      </c>
      <c r="G85" s="37">
        <v>2.2100000000000002E-2</v>
      </c>
    </row>
    <row r="86" spans="1:7" x14ac:dyDescent="0.25">
      <c r="A86" s="24" t="s">
        <v>48</v>
      </c>
      <c r="B86" s="37">
        <v>3.8E-3</v>
      </c>
      <c r="C86" s="37">
        <v>5.4000000000000003E-3</v>
      </c>
      <c r="D86" s="37">
        <v>1.1000000000000001E-3</v>
      </c>
      <c r="E86" s="37">
        <v>1.9E-3</v>
      </c>
      <c r="F86" s="37">
        <v>2.9999999999999997E-4</v>
      </c>
      <c r="G86" s="37">
        <v>2.3E-3</v>
      </c>
    </row>
    <row r="87" spans="1:7" x14ac:dyDescent="0.25">
      <c r="A87" s="24" t="s">
        <v>49</v>
      </c>
      <c r="B87" s="37">
        <v>8.5000000000000006E-3</v>
      </c>
      <c r="C87" s="37">
        <v>6.4000000000000003E-3</v>
      </c>
      <c r="D87" s="37">
        <v>4.1999999999999997E-3</v>
      </c>
      <c r="E87" s="37">
        <v>4.0000000000000002E-4</v>
      </c>
      <c r="F87" s="37">
        <v>0</v>
      </c>
      <c r="G87" s="37">
        <v>3.5999999999999999E-3</v>
      </c>
    </row>
    <row r="88" spans="1:7" x14ac:dyDescent="0.25">
      <c r="A88" s="24" t="s">
        <v>50</v>
      </c>
      <c r="B88" s="37">
        <v>0.1741</v>
      </c>
      <c r="C88" s="37">
        <v>0.1186</v>
      </c>
      <c r="D88" s="37">
        <v>3.4799999999999998E-2</v>
      </c>
      <c r="E88" s="37">
        <v>6.4999999999999997E-3</v>
      </c>
      <c r="F88" s="37">
        <v>4.0000000000000002E-4</v>
      </c>
      <c r="G88" s="37">
        <v>6.0199999999999997E-2</v>
      </c>
    </row>
    <row r="89" spans="1:7" x14ac:dyDescent="0.25">
      <c r="A89" s="24" t="s">
        <v>51</v>
      </c>
      <c r="B89" s="37">
        <v>2.1299999999999999E-2</v>
      </c>
      <c r="C89" s="37">
        <v>2.4899999999999999E-2</v>
      </c>
      <c r="D89" s="37">
        <v>5.1000000000000004E-3</v>
      </c>
      <c r="E89" s="37">
        <v>8.0000000000000004E-4</v>
      </c>
      <c r="F89" s="37">
        <v>0</v>
      </c>
      <c r="G89" s="37">
        <v>9.1999999999999998E-3</v>
      </c>
    </row>
    <row r="90" spans="1:7" x14ac:dyDescent="0.25">
      <c r="A90" s="24" t="s">
        <v>52</v>
      </c>
      <c r="B90" s="37">
        <v>2.9999999999999997E-4</v>
      </c>
      <c r="C90" s="37">
        <v>7.1999999999999998E-3</v>
      </c>
      <c r="D90" s="37">
        <v>7.6E-3</v>
      </c>
      <c r="E90" s="37">
        <v>5.0000000000000001E-4</v>
      </c>
      <c r="F90" s="37">
        <v>0</v>
      </c>
      <c r="G90" s="37">
        <v>2.8999999999999998E-3</v>
      </c>
    </row>
    <row r="91" spans="1:7" x14ac:dyDescent="0.25">
      <c r="A91" s="24" t="s">
        <v>53</v>
      </c>
      <c r="B91" s="37">
        <v>6.4000000000000003E-3</v>
      </c>
      <c r="C91" s="37">
        <v>6.8999999999999999E-3</v>
      </c>
      <c r="D91" s="37">
        <v>7.0000000000000001E-3</v>
      </c>
      <c r="E91" s="37">
        <v>3.2000000000000002E-3</v>
      </c>
      <c r="F91" s="37">
        <v>0</v>
      </c>
      <c r="G91" s="37">
        <v>4.4000000000000003E-3</v>
      </c>
    </row>
    <row r="92" spans="1:7" x14ac:dyDescent="0.25">
      <c r="A92" s="24" t="s">
        <v>54</v>
      </c>
      <c r="B92" s="37">
        <v>0</v>
      </c>
      <c r="C92" s="37">
        <v>0</v>
      </c>
      <c r="D92" s="37">
        <v>0</v>
      </c>
      <c r="E92" s="37">
        <v>2.9999999999999997E-4</v>
      </c>
      <c r="F92" s="37">
        <v>1.9E-2</v>
      </c>
      <c r="G92" s="37">
        <v>4.3E-3</v>
      </c>
    </row>
    <row r="93" spans="1:7" x14ac:dyDescent="0.25">
      <c r="A93" s="24" t="s">
        <v>55</v>
      </c>
      <c r="B93" s="37">
        <v>1.0200000000000001E-2</v>
      </c>
      <c r="C93" s="37">
        <v>1.9699999999999999E-2</v>
      </c>
      <c r="D93" s="37">
        <v>2.58E-2</v>
      </c>
      <c r="E93" s="37">
        <v>1.6400000000000001E-2</v>
      </c>
      <c r="F93" s="37">
        <v>4.8999999999999998E-3</v>
      </c>
      <c r="G93" s="37">
        <v>1.5100000000000001E-2</v>
      </c>
    </row>
    <row r="94" spans="1:7" x14ac:dyDescent="0.25">
      <c r="A94" s="24" t="s">
        <v>56</v>
      </c>
      <c r="B94" s="37">
        <v>0.98870000000000002</v>
      </c>
      <c r="C94" s="37">
        <v>0.91410000000000002</v>
      </c>
      <c r="D94" s="37">
        <v>0.68130000000000002</v>
      </c>
      <c r="E94" s="37">
        <v>8.1799999999999998E-2</v>
      </c>
      <c r="F94" s="37">
        <v>0</v>
      </c>
      <c r="G94" s="37">
        <v>0.48630000000000001</v>
      </c>
    </row>
    <row r="95" spans="1:7" x14ac:dyDescent="0.25">
      <c r="A95" s="24" t="s">
        <v>57</v>
      </c>
      <c r="B95" s="37">
        <v>1E-3</v>
      </c>
      <c r="C95" s="37">
        <v>3.5000000000000001E-3</v>
      </c>
      <c r="D95" s="37">
        <v>9.5999999999999992E-3</v>
      </c>
      <c r="E95" s="37">
        <v>5.1999999999999998E-3</v>
      </c>
      <c r="F95" s="37">
        <v>0</v>
      </c>
      <c r="G95" s="37">
        <v>3.8999999999999998E-3</v>
      </c>
    </row>
    <row r="96" spans="1:7" x14ac:dyDescent="0.25">
      <c r="A96" s="24" t="s">
        <v>58</v>
      </c>
      <c r="B96" s="37">
        <v>6.9999999999999999E-4</v>
      </c>
      <c r="C96" s="37">
        <v>3.5999999999999999E-3</v>
      </c>
      <c r="D96" s="37">
        <v>2.4199999999999999E-2</v>
      </c>
      <c r="E96" s="37">
        <v>1.5800000000000002E-2</v>
      </c>
      <c r="F96" s="37">
        <v>0</v>
      </c>
      <c r="G96" s="37">
        <v>9.1000000000000004E-3</v>
      </c>
    </row>
    <row r="97" spans="1:7" x14ac:dyDescent="0.25">
      <c r="A97" s="24" t="s">
        <v>59</v>
      </c>
      <c r="B97" s="37">
        <v>0</v>
      </c>
      <c r="C97" s="37">
        <v>5.0000000000000001E-3</v>
      </c>
      <c r="D97" s="37">
        <v>3.3E-3</v>
      </c>
      <c r="E97" s="37">
        <v>1.5E-3</v>
      </c>
      <c r="F97" s="37">
        <v>0</v>
      </c>
      <c r="G97" s="37">
        <v>1.8E-3</v>
      </c>
    </row>
    <row r="98" spans="1:7" x14ac:dyDescent="0.25">
      <c r="A98" s="24" t="s">
        <v>60</v>
      </c>
      <c r="B98" s="37">
        <v>0</v>
      </c>
      <c r="C98" s="37">
        <v>6.9999999999999999E-4</v>
      </c>
      <c r="D98" s="37">
        <v>6.9999999999999999E-4</v>
      </c>
      <c r="E98" s="37">
        <v>2.5000000000000001E-3</v>
      </c>
      <c r="F98" s="37">
        <v>0</v>
      </c>
      <c r="G98" s="37">
        <v>8.0000000000000004E-4</v>
      </c>
    </row>
    <row r="99" spans="1:7" x14ac:dyDescent="0.25">
      <c r="A99" s="24" t="s">
        <v>61</v>
      </c>
      <c r="B99" s="37">
        <v>0</v>
      </c>
      <c r="C99" s="37">
        <v>0</v>
      </c>
      <c r="D99" s="37">
        <v>4.7699999999999999E-2</v>
      </c>
      <c r="E99" s="37">
        <v>0.29370000000000002</v>
      </c>
      <c r="F99" s="37">
        <v>0.13869999999999999</v>
      </c>
      <c r="G99" s="37">
        <v>0.1077</v>
      </c>
    </row>
    <row r="100" spans="1:7" x14ac:dyDescent="0.25">
      <c r="A100" s="24" t="s">
        <v>62</v>
      </c>
      <c r="B100" s="37">
        <v>2.5999999999999999E-3</v>
      </c>
      <c r="C100" s="37">
        <v>1.6400000000000001E-2</v>
      </c>
      <c r="D100" s="37">
        <v>6.6400000000000001E-2</v>
      </c>
      <c r="E100" s="37">
        <v>4.8800000000000003E-2</v>
      </c>
      <c r="F100" s="37">
        <v>0</v>
      </c>
      <c r="G100" s="37">
        <v>2.7400000000000001E-2</v>
      </c>
    </row>
    <row r="101" spans="1:7" x14ac:dyDescent="0.25">
      <c r="A101" s="24" t="s">
        <v>63</v>
      </c>
      <c r="B101" s="37">
        <v>4.0000000000000002E-4</v>
      </c>
      <c r="C101" s="37">
        <v>5.3E-3</v>
      </c>
      <c r="D101" s="37">
        <v>1.3100000000000001E-2</v>
      </c>
      <c r="E101" s="37">
        <v>7.1999999999999998E-3</v>
      </c>
      <c r="F101" s="37">
        <v>0</v>
      </c>
      <c r="G101" s="37">
        <v>5.1999999999999998E-3</v>
      </c>
    </row>
    <row r="102" spans="1:7" x14ac:dyDescent="0.25">
      <c r="A102" s="24" t="s">
        <v>64</v>
      </c>
      <c r="B102" s="37">
        <v>0.98129999999999995</v>
      </c>
      <c r="C102" s="37">
        <v>0.95050000000000001</v>
      </c>
      <c r="D102" s="37">
        <v>0.48130000000000001</v>
      </c>
      <c r="E102" s="37">
        <v>6.1600000000000002E-2</v>
      </c>
      <c r="F102" s="37">
        <v>0</v>
      </c>
      <c r="G102" s="37">
        <v>0.4471</v>
      </c>
    </row>
    <row r="103" spans="1:7" x14ac:dyDescent="0.25">
      <c r="A103" s="24" t="s">
        <v>65</v>
      </c>
      <c r="B103" s="37">
        <v>1.8700000000000001E-2</v>
      </c>
      <c r="C103" s="37">
        <v>1.78E-2</v>
      </c>
      <c r="D103" s="37">
        <v>1.4999999999999999E-2</v>
      </c>
      <c r="E103" s="37">
        <v>8.5000000000000006E-3</v>
      </c>
      <c r="F103" s="37">
        <v>3.8E-3</v>
      </c>
      <c r="G103" s="37">
        <v>1.21E-2</v>
      </c>
    </row>
    <row r="104" spans="1:7" x14ac:dyDescent="0.25">
      <c r="A104" s="24" t="s">
        <v>66</v>
      </c>
      <c r="B104" s="37">
        <v>0.18840000000000001</v>
      </c>
      <c r="C104" s="37">
        <v>0.1641</v>
      </c>
      <c r="D104" s="37">
        <v>0.03</v>
      </c>
      <c r="E104" s="37">
        <v>2.5000000000000001E-3</v>
      </c>
      <c r="F104" s="37">
        <v>0</v>
      </c>
      <c r="G104" s="37">
        <v>6.8400000000000002E-2</v>
      </c>
    </row>
    <row r="105" spans="1:7" x14ac:dyDescent="0.25">
      <c r="A105" s="24" t="s">
        <v>67</v>
      </c>
      <c r="B105" s="37">
        <v>0.13400000000000001</v>
      </c>
      <c r="C105" s="37">
        <v>6.5100000000000005E-2</v>
      </c>
      <c r="D105" s="37">
        <v>3.0700000000000002E-2</v>
      </c>
      <c r="E105" s="37">
        <v>1.6500000000000001E-2</v>
      </c>
      <c r="F105" s="37">
        <v>5.0000000000000001E-4</v>
      </c>
      <c r="G105" s="37">
        <v>4.5400000000000003E-2</v>
      </c>
    </row>
    <row r="106" spans="1:7" x14ac:dyDescent="0.25">
      <c r="A106" s="24" t="s">
        <v>68</v>
      </c>
      <c r="B106" s="37">
        <v>0.31380000000000002</v>
      </c>
      <c r="C106" s="37">
        <v>0.34660000000000002</v>
      </c>
      <c r="D106" s="37">
        <v>8.6800000000000002E-2</v>
      </c>
      <c r="E106" s="37">
        <v>6.3E-3</v>
      </c>
      <c r="F106" s="37">
        <v>1.4E-3</v>
      </c>
      <c r="G106" s="37">
        <v>0.13420000000000001</v>
      </c>
    </row>
    <row r="107" spans="1:7" x14ac:dyDescent="0.25">
      <c r="A107" s="24" t="s">
        <v>69</v>
      </c>
      <c r="B107" s="37">
        <v>2.0899999999999998E-2</v>
      </c>
      <c r="C107" s="37">
        <v>4.3799999999999999E-2</v>
      </c>
      <c r="D107" s="37">
        <v>4.58E-2</v>
      </c>
      <c r="E107" s="37">
        <v>6.2899999999999998E-2</v>
      </c>
      <c r="F107" s="37">
        <v>0.1012</v>
      </c>
      <c r="G107" s="37">
        <v>5.7299999999999997E-2</v>
      </c>
    </row>
    <row r="108" spans="1:7" x14ac:dyDescent="0.25">
      <c r="A108" s="24" t="s">
        <v>70</v>
      </c>
      <c r="B108" s="37">
        <v>0</v>
      </c>
      <c r="C108" s="37">
        <v>0</v>
      </c>
      <c r="D108" s="37">
        <v>9.4000000000000004E-3</v>
      </c>
      <c r="E108" s="37">
        <v>0.57299999999999995</v>
      </c>
      <c r="F108" s="37">
        <v>0.92949999999999999</v>
      </c>
      <c r="G108" s="37">
        <v>0.34189999999999998</v>
      </c>
    </row>
    <row r="109" spans="1:7" x14ac:dyDescent="0.25">
      <c r="A109" s="24" t="s">
        <v>71</v>
      </c>
      <c r="B109" s="37">
        <v>0</v>
      </c>
      <c r="C109" s="37">
        <v>0</v>
      </c>
      <c r="D109" s="37">
        <v>6.9400000000000003E-2</v>
      </c>
      <c r="E109" s="37">
        <v>0.1328</v>
      </c>
      <c r="F109" s="37">
        <v>5.7700000000000001E-2</v>
      </c>
      <c r="G109" s="37">
        <v>5.6899999999999999E-2</v>
      </c>
    </row>
    <row r="110" spans="1:7" x14ac:dyDescent="0.25">
      <c r="A110" s="24" t="s">
        <v>72</v>
      </c>
      <c r="B110" s="37">
        <v>0</v>
      </c>
      <c r="C110" s="37">
        <v>0</v>
      </c>
      <c r="D110" s="37">
        <v>1.9599999999999999E-2</v>
      </c>
      <c r="E110" s="37">
        <v>3.7999999999999999E-2</v>
      </c>
      <c r="F110" s="37">
        <v>1.1599999999999999E-2</v>
      </c>
      <c r="G110" s="37">
        <v>1.5100000000000001E-2</v>
      </c>
    </row>
    <row r="111" spans="1:7" x14ac:dyDescent="0.25">
      <c r="A111" s="24" t="s">
        <v>73</v>
      </c>
      <c r="B111" s="37">
        <v>0</v>
      </c>
      <c r="C111" s="37">
        <v>1E-3</v>
      </c>
      <c r="D111" s="37">
        <v>6.0000000000000001E-3</v>
      </c>
      <c r="E111" s="37">
        <v>5.3E-3</v>
      </c>
      <c r="F111" s="37">
        <v>0</v>
      </c>
      <c r="G111" s="37">
        <v>2.5000000000000001E-3</v>
      </c>
    </row>
    <row r="112" spans="1:7" x14ac:dyDescent="0.25">
      <c r="A112" s="24" t="s">
        <v>74</v>
      </c>
      <c r="B112" s="37">
        <v>6.9999999999999999E-4</v>
      </c>
      <c r="C112" s="37">
        <v>0</v>
      </c>
      <c r="D112" s="37">
        <v>1E-3</v>
      </c>
      <c r="E112" s="37">
        <v>5.9999999999999995E-4</v>
      </c>
      <c r="F112" s="37">
        <v>0</v>
      </c>
      <c r="G112" s="37">
        <v>5.0000000000000001E-4</v>
      </c>
    </row>
    <row r="113" spans="1:7" x14ac:dyDescent="0.25">
      <c r="A113" s="24" t="s">
        <v>75</v>
      </c>
      <c r="B113" s="37">
        <v>4.3E-3</v>
      </c>
      <c r="C113" s="37">
        <v>1.1900000000000001E-2</v>
      </c>
      <c r="D113" s="37">
        <v>9.7000000000000003E-3</v>
      </c>
      <c r="E113" s="37">
        <v>3.5000000000000001E-3</v>
      </c>
      <c r="F113" s="37">
        <v>2.9999999999999997E-4</v>
      </c>
      <c r="G113" s="37">
        <v>5.4999999999999997E-3</v>
      </c>
    </row>
    <row r="114" spans="1:7" x14ac:dyDescent="0.25">
      <c r="A114" s="24" t="s">
        <v>76</v>
      </c>
      <c r="B114" s="37">
        <v>0.9899</v>
      </c>
      <c r="C114" s="37">
        <v>0.97789999999999999</v>
      </c>
      <c r="D114" s="37">
        <v>0.78480000000000005</v>
      </c>
      <c r="E114" s="37">
        <v>0.21929999999999999</v>
      </c>
      <c r="F114" s="37">
        <v>8.9999999999999998E-4</v>
      </c>
      <c r="G114" s="37">
        <v>0.54910000000000003</v>
      </c>
    </row>
    <row r="115" spans="1:7" x14ac:dyDescent="0.25">
      <c r="A115" s="24" t="s">
        <v>77</v>
      </c>
      <c r="B115" s="37">
        <v>5.1000000000000004E-3</v>
      </c>
      <c r="C115" s="37">
        <v>5.4999999999999997E-3</v>
      </c>
      <c r="D115" s="37">
        <v>2E-3</v>
      </c>
      <c r="E115" s="37">
        <v>4.0000000000000002E-4</v>
      </c>
      <c r="F115" s="37">
        <v>0</v>
      </c>
      <c r="G115" s="37">
        <v>2.3E-3</v>
      </c>
    </row>
    <row r="116" spans="1:7" x14ac:dyDescent="0.25">
      <c r="A116" s="24" t="s">
        <v>78</v>
      </c>
      <c r="B116" s="37">
        <v>0</v>
      </c>
      <c r="C116" s="37">
        <v>1E-3</v>
      </c>
      <c r="D116" s="37">
        <v>4.0000000000000002E-4</v>
      </c>
      <c r="E116" s="37">
        <v>0</v>
      </c>
      <c r="F116" s="37">
        <v>0</v>
      </c>
      <c r="G116" s="37">
        <v>2.9999999999999997E-4</v>
      </c>
    </row>
    <row r="117" spans="1:7" x14ac:dyDescent="0.25">
      <c r="A117" s="24" t="s">
        <v>79</v>
      </c>
      <c r="B117" s="37">
        <v>0</v>
      </c>
      <c r="C117" s="37">
        <v>8.9999999999999998E-4</v>
      </c>
      <c r="D117" s="37">
        <v>3.5999999999999999E-3</v>
      </c>
      <c r="E117" s="37">
        <v>3.0999999999999999E-3</v>
      </c>
      <c r="F117" s="37">
        <v>0</v>
      </c>
      <c r="G117" s="37">
        <v>1.6000000000000001E-3</v>
      </c>
    </row>
    <row r="118" spans="1:7" x14ac:dyDescent="0.25">
      <c r="A118" s="24" t="s">
        <v>80</v>
      </c>
      <c r="B118" s="37">
        <v>0</v>
      </c>
      <c r="C118" s="37">
        <v>1.9E-3</v>
      </c>
      <c r="D118" s="37">
        <v>9.1399999999999995E-2</v>
      </c>
      <c r="E118" s="37">
        <v>2.3800000000000002E-2</v>
      </c>
      <c r="F118" s="37">
        <v>0</v>
      </c>
      <c r="G118" s="37">
        <v>2.3699999999999999E-2</v>
      </c>
    </row>
    <row r="119" spans="1:7" x14ac:dyDescent="0.25">
      <c r="A119" s="24" t="s">
        <v>81</v>
      </c>
      <c r="B119" s="37">
        <v>0</v>
      </c>
      <c r="C119" s="37">
        <v>0</v>
      </c>
      <c r="D119" s="37">
        <v>5.33E-2</v>
      </c>
      <c r="E119" s="37">
        <v>0.69969999999999999</v>
      </c>
      <c r="F119" s="37">
        <v>0.98399999999999999</v>
      </c>
      <c r="G119" s="37">
        <v>0.39179999999999998</v>
      </c>
    </row>
    <row r="120" spans="1:7" x14ac:dyDescent="0.25">
      <c r="A120" s="24" t="s">
        <v>82</v>
      </c>
      <c r="B120" s="37">
        <v>0</v>
      </c>
      <c r="C120" s="37">
        <v>2.9999999999999997E-4</v>
      </c>
      <c r="D120" s="37">
        <v>2E-3</v>
      </c>
      <c r="E120" s="37">
        <v>1.37E-2</v>
      </c>
      <c r="F120" s="37">
        <v>3.8999999999999998E-3</v>
      </c>
      <c r="G120" s="37">
        <v>4.4999999999999997E-3</v>
      </c>
    </row>
    <row r="121" spans="1:7" x14ac:dyDescent="0.25">
      <c r="A121" s="24" t="s">
        <v>83</v>
      </c>
      <c r="B121" s="37">
        <v>0</v>
      </c>
      <c r="C121" s="37">
        <v>8.0000000000000004E-4</v>
      </c>
      <c r="D121" s="37">
        <v>6.7000000000000002E-3</v>
      </c>
      <c r="E121" s="37">
        <v>2.9600000000000001E-2</v>
      </c>
      <c r="F121" s="37">
        <v>3.0000000000000001E-3</v>
      </c>
      <c r="G121" s="37">
        <v>8.8999999999999999E-3</v>
      </c>
    </row>
    <row r="122" spans="1:7" x14ac:dyDescent="0.25">
      <c r="A122" s="24" t="s">
        <v>84</v>
      </c>
      <c r="B122" s="37">
        <v>0</v>
      </c>
      <c r="C122" s="37">
        <v>0</v>
      </c>
      <c r="D122" s="37">
        <v>7.0000000000000001E-3</v>
      </c>
      <c r="E122" s="37">
        <v>1.9300000000000001E-2</v>
      </c>
      <c r="F122" s="37">
        <v>6.0000000000000001E-3</v>
      </c>
      <c r="G122" s="37">
        <v>7.1000000000000004E-3</v>
      </c>
    </row>
    <row r="123" spans="1:7" x14ac:dyDescent="0.25">
      <c r="A123" s="24" t="s">
        <v>85</v>
      </c>
      <c r="B123" s="37">
        <v>0</v>
      </c>
      <c r="C123" s="37">
        <v>0</v>
      </c>
      <c r="D123" s="37">
        <v>7.4000000000000003E-3</v>
      </c>
      <c r="E123" s="37">
        <v>5.8999999999999999E-3</v>
      </c>
      <c r="F123" s="37">
        <v>2.0999999999999999E-3</v>
      </c>
      <c r="G123" s="37">
        <v>3.3E-3</v>
      </c>
    </row>
    <row r="124" spans="1:7" x14ac:dyDescent="0.25">
      <c r="A124" s="24" t="s">
        <v>86</v>
      </c>
      <c r="B124" s="37">
        <v>4.4000000000000003E-3</v>
      </c>
      <c r="C124" s="37">
        <v>3.9399999999999998E-2</v>
      </c>
      <c r="D124" s="37">
        <v>0.1135</v>
      </c>
      <c r="E124" s="37">
        <v>8.0500000000000002E-2</v>
      </c>
      <c r="F124" s="37">
        <v>6.9999999999999999E-4</v>
      </c>
      <c r="G124" s="37">
        <v>4.82E-2</v>
      </c>
    </row>
    <row r="125" spans="1:7" x14ac:dyDescent="0.25">
      <c r="A125" s="24" t="s">
        <v>87</v>
      </c>
      <c r="B125" s="37">
        <v>6.9999999999999999E-4</v>
      </c>
      <c r="C125" s="37">
        <v>0.01</v>
      </c>
      <c r="D125" s="37">
        <v>3.5200000000000002E-2</v>
      </c>
      <c r="E125" s="37">
        <v>1.6400000000000001E-2</v>
      </c>
      <c r="F125" s="37">
        <v>0</v>
      </c>
      <c r="G125" s="37">
        <v>1.2500000000000001E-2</v>
      </c>
    </row>
    <row r="126" spans="1:7" x14ac:dyDescent="0.25">
      <c r="A126" s="24" t="s">
        <v>88</v>
      </c>
      <c r="B126" s="37">
        <v>4.4000000000000003E-3</v>
      </c>
      <c r="C126" s="37">
        <v>2.12E-2</v>
      </c>
      <c r="D126" s="37">
        <v>5.5300000000000002E-2</v>
      </c>
      <c r="E126" s="37">
        <v>2.6800000000000001E-2</v>
      </c>
      <c r="F126" s="37">
        <v>0</v>
      </c>
      <c r="G126" s="37">
        <v>2.1299999999999999E-2</v>
      </c>
    </row>
    <row r="127" spans="1:7" x14ac:dyDescent="0.25">
      <c r="A127" s="24" t="s">
        <v>89</v>
      </c>
      <c r="B127" s="37">
        <v>0</v>
      </c>
      <c r="C127" s="37">
        <v>0</v>
      </c>
      <c r="D127" s="37">
        <v>2.3E-3</v>
      </c>
      <c r="E127" s="37">
        <v>1.9E-3</v>
      </c>
      <c r="F127" s="37">
        <v>1.32E-2</v>
      </c>
      <c r="G127" s="37">
        <v>3.8999999999999998E-3</v>
      </c>
    </row>
    <row r="128" spans="1:7" x14ac:dyDescent="0.25">
      <c r="A128" s="24" t="s">
        <v>90</v>
      </c>
      <c r="B128" s="37">
        <v>0</v>
      </c>
      <c r="C128" s="37">
        <v>1.1999999999999999E-3</v>
      </c>
      <c r="D128" s="37">
        <v>5.0000000000000001E-4</v>
      </c>
      <c r="E128" s="37">
        <v>0</v>
      </c>
      <c r="F128" s="37">
        <v>0</v>
      </c>
      <c r="G128" s="37">
        <v>2.9999999999999997E-4</v>
      </c>
    </row>
    <row r="129" spans="1:7" x14ac:dyDescent="0.25">
      <c r="A129" s="24" t="s">
        <v>91</v>
      </c>
      <c r="B129" s="37">
        <v>0</v>
      </c>
      <c r="C129" s="37">
        <v>1.6000000000000001E-3</v>
      </c>
      <c r="D129" s="37">
        <v>2.8E-3</v>
      </c>
      <c r="E129" s="37">
        <v>1.03E-2</v>
      </c>
      <c r="F129" s="37">
        <v>1.3100000000000001E-2</v>
      </c>
      <c r="G129" s="37">
        <v>6.1000000000000004E-3</v>
      </c>
    </row>
    <row r="130" spans="1:7" x14ac:dyDescent="0.25">
      <c r="A130" s="24" t="s">
        <v>92</v>
      </c>
      <c r="B130" s="37">
        <v>0</v>
      </c>
      <c r="C130" s="37">
        <v>0</v>
      </c>
      <c r="D130" s="37">
        <v>2.7000000000000001E-3</v>
      </c>
      <c r="E130" s="37">
        <v>6.0499999999999998E-2</v>
      </c>
      <c r="F130" s="37">
        <v>6.9800000000000001E-2</v>
      </c>
      <c r="G130" s="37">
        <v>0.03</v>
      </c>
    </row>
    <row r="131" spans="1:7" x14ac:dyDescent="0.25">
      <c r="A131" s="24" t="s">
        <v>93</v>
      </c>
      <c r="B131" s="37">
        <v>0</v>
      </c>
      <c r="C131" s="37">
        <v>0</v>
      </c>
      <c r="D131" s="37">
        <v>2.5000000000000001E-3</v>
      </c>
      <c r="E131" s="37">
        <v>8.6800000000000002E-2</v>
      </c>
      <c r="F131" s="37">
        <v>0.63060000000000005</v>
      </c>
      <c r="G131" s="37">
        <v>0.16220000000000001</v>
      </c>
    </row>
    <row r="132" spans="1:7" x14ac:dyDescent="0.25">
      <c r="A132" s="24" t="s">
        <v>94</v>
      </c>
      <c r="B132" s="37">
        <v>0</v>
      </c>
      <c r="C132" s="37">
        <v>2.8799999999999999E-2</v>
      </c>
      <c r="D132" s="37">
        <v>0.4209</v>
      </c>
      <c r="E132" s="37">
        <v>0.65480000000000005</v>
      </c>
      <c r="F132" s="37">
        <v>0.16389999999999999</v>
      </c>
      <c r="G132" s="37">
        <v>0.27389999999999998</v>
      </c>
    </row>
    <row r="133" spans="1:7" x14ac:dyDescent="0.25">
      <c r="A133" s="24" t="s">
        <v>95</v>
      </c>
      <c r="B133" s="37">
        <v>0</v>
      </c>
      <c r="C133" s="37">
        <v>2.0000000000000001E-4</v>
      </c>
      <c r="D133" s="37">
        <v>6.9000000000000006E-2</v>
      </c>
      <c r="E133" s="37">
        <v>0.11550000000000001</v>
      </c>
      <c r="F133" s="37">
        <v>0.10299999999999999</v>
      </c>
      <c r="G133" s="37">
        <v>6.3100000000000003E-2</v>
      </c>
    </row>
    <row r="134" spans="1:7" x14ac:dyDescent="0.25">
      <c r="A134" s="24" t="s">
        <v>96</v>
      </c>
      <c r="B134" s="37">
        <v>2.7199999999999998E-2</v>
      </c>
      <c r="C134" s="37">
        <v>2.35E-2</v>
      </c>
      <c r="D134" s="37">
        <v>1.17E-2</v>
      </c>
      <c r="E134" s="37">
        <v>4.3E-3</v>
      </c>
      <c r="F134" s="37">
        <v>2.3E-3</v>
      </c>
      <c r="G134" s="37">
        <v>1.2699999999999999E-2</v>
      </c>
    </row>
    <row r="135" spans="1:7" x14ac:dyDescent="0.25">
      <c r="A135" s="24" t="s">
        <v>97</v>
      </c>
      <c r="B135" s="37">
        <v>0.20169999999999999</v>
      </c>
      <c r="C135" s="37">
        <v>0.1008</v>
      </c>
      <c r="D135" s="37">
        <v>4.8800000000000003E-2</v>
      </c>
      <c r="E135" s="37">
        <v>5.7999999999999996E-3</v>
      </c>
      <c r="F135" s="37">
        <v>0</v>
      </c>
      <c r="G135" s="37">
        <v>6.4799999999999996E-2</v>
      </c>
    </row>
    <row r="136" spans="1:7" x14ac:dyDescent="0.25">
      <c r="A136" s="24" t="s">
        <v>98</v>
      </c>
      <c r="B136" s="37">
        <v>3.5099999999999999E-2</v>
      </c>
      <c r="C136" s="37">
        <v>4.4699999999999997E-2</v>
      </c>
      <c r="D136" s="37">
        <v>3.2000000000000001E-2</v>
      </c>
      <c r="E136" s="37">
        <v>1.6000000000000001E-3</v>
      </c>
      <c r="F136" s="37">
        <v>0</v>
      </c>
      <c r="G136" s="37">
        <v>2.0500000000000001E-2</v>
      </c>
    </row>
    <row r="137" spans="1:7" x14ac:dyDescent="0.25">
      <c r="A137" s="24" t="s">
        <v>99</v>
      </c>
      <c r="B137" s="37">
        <v>1.77E-2</v>
      </c>
      <c r="C137" s="37">
        <v>3.44E-2</v>
      </c>
      <c r="D137" s="37">
        <v>3.2500000000000001E-2</v>
      </c>
      <c r="E137" s="37">
        <v>4.4999999999999997E-3</v>
      </c>
      <c r="F137" s="37">
        <v>0</v>
      </c>
      <c r="G137" s="37">
        <v>1.6400000000000001E-2</v>
      </c>
    </row>
    <row r="138" spans="1:7" x14ac:dyDescent="0.25">
      <c r="A138" s="24" t="s">
        <v>100</v>
      </c>
      <c r="B138" s="37">
        <v>6.7199999999999996E-2</v>
      </c>
      <c r="C138" s="37">
        <v>4.24E-2</v>
      </c>
      <c r="D138" s="37">
        <v>2.87E-2</v>
      </c>
      <c r="E138" s="37">
        <v>4.3E-3</v>
      </c>
      <c r="F138" s="37">
        <v>2.0000000000000001E-4</v>
      </c>
      <c r="G138" s="37">
        <v>2.6100000000000002E-2</v>
      </c>
    </row>
    <row r="139" spans="1:7" x14ac:dyDescent="0.25">
      <c r="A139" s="24" t="s">
        <v>101</v>
      </c>
      <c r="B139" s="37">
        <v>1.8E-3</v>
      </c>
      <c r="C139" s="37">
        <v>0</v>
      </c>
      <c r="D139" s="37">
        <v>2.9999999999999997E-4</v>
      </c>
      <c r="E139" s="37">
        <v>0</v>
      </c>
      <c r="F139" s="37">
        <v>0</v>
      </c>
      <c r="G139" s="37">
        <v>4.0000000000000002E-4</v>
      </c>
    </row>
    <row r="140" spans="1:7" x14ac:dyDescent="0.25">
      <c r="A140" s="24" t="s">
        <v>102</v>
      </c>
      <c r="B140" s="37">
        <v>4.6699999999999998E-2</v>
      </c>
      <c r="C140" s="37">
        <v>5.0299999999999997E-2</v>
      </c>
      <c r="D140" s="37">
        <v>9.2999999999999992E-3</v>
      </c>
      <c r="E140" s="37">
        <v>2.5999999999999999E-3</v>
      </c>
      <c r="F140" s="37">
        <v>0</v>
      </c>
      <c r="G140" s="37">
        <v>1.9400000000000001E-2</v>
      </c>
    </row>
    <row r="141" spans="1:7" x14ac:dyDescent="0.25">
      <c r="A141" s="24" t="s">
        <v>103</v>
      </c>
      <c r="B141" s="37">
        <v>0</v>
      </c>
      <c r="C141" s="37">
        <v>3.8E-3</v>
      </c>
      <c r="D141" s="37">
        <v>3.1099999999999999E-2</v>
      </c>
      <c r="E141" s="37">
        <v>3.95E-2</v>
      </c>
      <c r="F141" s="37">
        <v>1.1000000000000001E-3</v>
      </c>
      <c r="G141" s="37">
        <v>1.6E-2</v>
      </c>
    </row>
    <row r="142" spans="1:7" x14ac:dyDescent="0.25">
      <c r="A142" s="24" t="s">
        <v>104</v>
      </c>
      <c r="B142" s="37">
        <v>0.22189999999999999</v>
      </c>
      <c r="C142" s="37">
        <v>0.182</v>
      </c>
      <c r="D142" s="37">
        <v>3.73E-2</v>
      </c>
      <c r="E142" s="37">
        <v>1.0500000000000001E-2</v>
      </c>
      <c r="F142" s="37">
        <v>0</v>
      </c>
      <c r="G142" s="37">
        <v>8.0799999999999997E-2</v>
      </c>
    </row>
    <row r="143" spans="1:7" x14ac:dyDescent="0.25">
      <c r="A143" s="24" t="s">
        <v>105</v>
      </c>
      <c r="B143" s="37">
        <v>5.0000000000000001E-3</v>
      </c>
      <c r="C143" s="37">
        <v>6.5000000000000002E-2</v>
      </c>
      <c r="D143" s="37">
        <v>0.21890000000000001</v>
      </c>
      <c r="E143" s="37">
        <v>7.0300000000000001E-2</v>
      </c>
      <c r="F143" s="37">
        <v>2.9999999999999997E-4</v>
      </c>
      <c r="G143" s="37">
        <v>7.0800000000000002E-2</v>
      </c>
    </row>
    <row r="144" spans="1:7" x14ac:dyDescent="0.25">
      <c r="A144" s="24" t="s">
        <v>106</v>
      </c>
      <c r="B144" s="37">
        <v>0</v>
      </c>
      <c r="C144" s="37">
        <v>0</v>
      </c>
      <c r="D144" s="37">
        <v>4.4999999999999997E-3</v>
      </c>
      <c r="E144" s="37">
        <v>2E-3</v>
      </c>
      <c r="F144" s="37">
        <v>0</v>
      </c>
      <c r="G144" s="37">
        <v>1.2999999999999999E-3</v>
      </c>
    </row>
    <row r="145" spans="1:7" x14ac:dyDescent="0.25">
      <c r="A145" s="24" t="s">
        <v>107</v>
      </c>
      <c r="B145" s="37">
        <v>0</v>
      </c>
      <c r="C145" s="37">
        <v>1E-3</v>
      </c>
      <c r="D145" s="37">
        <v>7.0800000000000002E-2</v>
      </c>
      <c r="E145" s="37">
        <v>0.30399999999999999</v>
      </c>
      <c r="F145" s="37">
        <v>0.54810000000000003</v>
      </c>
      <c r="G145" s="37">
        <v>0.2069</v>
      </c>
    </row>
    <row r="146" spans="1:7" x14ac:dyDescent="0.25">
      <c r="A146" s="24" t="s">
        <v>108</v>
      </c>
      <c r="B146" s="37">
        <v>1.1999999999999999E-3</v>
      </c>
      <c r="C146" s="37">
        <v>8.2000000000000007E-3</v>
      </c>
      <c r="D146" s="37">
        <v>1.72E-2</v>
      </c>
      <c r="E146" s="37">
        <v>1.8499999999999999E-2</v>
      </c>
      <c r="F146" s="37">
        <v>1.6199999999999999E-2</v>
      </c>
      <c r="G146" s="37">
        <v>1.2800000000000001E-2</v>
      </c>
    </row>
    <row r="147" spans="1:7" x14ac:dyDescent="0.25">
      <c r="A147" s="24" t="s">
        <v>109</v>
      </c>
      <c r="B147" s="37">
        <v>2.75E-2</v>
      </c>
      <c r="C147" s="37">
        <v>8.5199999999999998E-2</v>
      </c>
      <c r="D147" s="37">
        <v>0.14419999999999999</v>
      </c>
      <c r="E147" s="37">
        <v>0.25940000000000002</v>
      </c>
      <c r="F147" s="37">
        <v>0.26419999999999999</v>
      </c>
      <c r="G147" s="37">
        <v>0.1663</v>
      </c>
    </row>
    <row r="148" spans="1:7" x14ac:dyDescent="0.25">
      <c r="A148" s="24" t="s">
        <v>110</v>
      </c>
      <c r="B148" s="37">
        <v>0</v>
      </c>
      <c r="C148" s="37">
        <v>2.7000000000000001E-3</v>
      </c>
      <c r="D148" s="37">
        <v>4.7100000000000003E-2</v>
      </c>
      <c r="E148" s="37">
        <v>0.13730000000000001</v>
      </c>
      <c r="F148" s="37">
        <v>0.1608</v>
      </c>
      <c r="G148" s="37">
        <v>7.7299999999999994E-2</v>
      </c>
    </row>
    <row r="149" spans="1:7" x14ac:dyDescent="0.25">
      <c r="A149" s="24" t="s">
        <v>111</v>
      </c>
      <c r="B149" s="37">
        <v>0</v>
      </c>
      <c r="C149" s="37">
        <v>1.2999999999999999E-3</v>
      </c>
      <c r="D149" s="37">
        <v>2.3E-3</v>
      </c>
      <c r="E149" s="37">
        <v>1.5E-3</v>
      </c>
      <c r="F149" s="37">
        <v>2.3999999999999998E-3</v>
      </c>
      <c r="G149" s="37">
        <v>1.6000000000000001E-3</v>
      </c>
    </row>
    <row r="150" spans="1:7" x14ac:dyDescent="0.25">
      <c r="A150" s="24" t="s">
        <v>112</v>
      </c>
      <c r="B150" s="37">
        <v>5.3E-3</v>
      </c>
      <c r="C150" s="37">
        <v>9.0300000000000005E-2</v>
      </c>
      <c r="D150" s="37">
        <v>0.14480000000000001</v>
      </c>
      <c r="E150" s="37">
        <v>6.7400000000000002E-2</v>
      </c>
      <c r="F150" s="37">
        <v>2.0999999999999999E-3</v>
      </c>
      <c r="G150" s="37">
        <v>6.0299999999999999E-2</v>
      </c>
    </row>
    <row r="151" spans="1:7" x14ac:dyDescent="0.25">
      <c r="A151" s="24" t="s">
        <v>113</v>
      </c>
      <c r="B151" s="37">
        <v>1.8499999999999999E-2</v>
      </c>
      <c r="C151" s="37">
        <v>3.2899999999999999E-2</v>
      </c>
      <c r="D151" s="37">
        <v>5.2900000000000003E-2</v>
      </c>
      <c r="E151" s="37">
        <v>4.5100000000000001E-2</v>
      </c>
      <c r="F151" s="37">
        <v>1.6000000000000001E-3</v>
      </c>
      <c r="G151" s="37">
        <v>2.9899999999999999E-2</v>
      </c>
    </row>
    <row r="152" spans="1:7" x14ac:dyDescent="0.25">
      <c r="A152" s="24" t="s">
        <v>114</v>
      </c>
      <c r="B152" s="37">
        <v>1.1299999999999999E-2</v>
      </c>
      <c r="C152" s="37">
        <v>1.2500000000000001E-2</v>
      </c>
      <c r="D152" s="37">
        <v>5.0000000000000001E-3</v>
      </c>
      <c r="E152" s="37">
        <v>3.8E-3</v>
      </c>
      <c r="F152" s="37">
        <v>1E-3</v>
      </c>
      <c r="G152" s="37">
        <v>6.1999999999999998E-3</v>
      </c>
    </row>
    <row r="153" spans="1:7" x14ac:dyDescent="0.25">
      <c r="A153" s="24" t="s">
        <v>115</v>
      </c>
      <c r="B153" s="37">
        <v>0.62150000000000005</v>
      </c>
      <c r="C153" s="37">
        <v>0.29470000000000002</v>
      </c>
      <c r="D153" s="37">
        <v>7.8399999999999997E-2</v>
      </c>
      <c r="E153" s="37">
        <v>4.8999999999999998E-3</v>
      </c>
      <c r="F153" s="37">
        <v>0</v>
      </c>
      <c r="G153" s="37">
        <v>0.1799</v>
      </c>
    </row>
    <row r="154" spans="1:7" x14ac:dyDescent="0.25">
      <c r="A154" s="24" t="s">
        <v>116</v>
      </c>
      <c r="B154" s="37">
        <v>0</v>
      </c>
      <c r="C154" s="37">
        <v>4.0000000000000002E-4</v>
      </c>
      <c r="D154" s="37">
        <v>0</v>
      </c>
      <c r="E154" s="37">
        <v>8.9999999999999998E-4</v>
      </c>
      <c r="F154" s="37">
        <v>4.3E-3</v>
      </c>
      <c r="G154" s="37">
        <v>1.1999999999999999E-3</v>
      </c>
    </row>
    <row r="155" spans="1:7" x14ac:dyDescent="0.25">
      <c r="A155" s="24" t="s">
        <v>117</v>
      </c>
      <c r="B155" s="37">
        <v>3.3E-3</v>
      </c>
      <c r="C155" s="37">
        <v>2.3999999999999998E-3</v>
      </c>
      <c r="D155" s="37">
        <v>0</v>
      </c>
      <c r="E155" s="37">
        <v>0</v>
      </c>
      <c r="F155" s="37">
        <v>1.8E-3</v>
      </c>
      <c r="G155" s="37">
        <v>1.4E-3</v>
      </c>
    </row>
    <row r="156" spans="1:7" x14ac:dyDescent="0.25">
      <c r="A156" s="24" t="s">
        <v>118</v>
      </c>
      <c r="B156" s="37">
        <v>8.0000000000000004E-4</v>
      </c>
      <c r="C156" s="37">
        <v>1.4E-3</v>
      </c>
      <c r="D156" s="37">
        <v>6.7999999999999996E-3</v>
      </c>
      <c r="E156" s="37">
        <v>2.3599999999999999E-2</v>
      </c>
      <c r="F156" s="37">
        <v>5.0000000000000001E-3</v>
      </c>
      <c r="G156" s="37">
        <v>8.2000000000000007E-3</v>
      </c>
    </row>
    <row r="157" spans="1:7" x14ac:dyDescent="0.25">
      <c r="A157" s="24" t="s">
        <v>119</v>
      </c>
      <c r="B157" s="37">
        <v>0</v>
      </c>
      <c r="C157" s="37">
        <v>1.6999999999999999E-3</v>
      </c>
      <c r="D157" s="37">
        <v>1.54E-2</v>
      </c>
      <c r="E157" s="37">
        <v>4.3200000000000002E-2</v>
      </c>
      <c r="F157" s="37">
        <v>5.5E-2</v>
      </c>
      <c r="G157" s="37">
        <v>2.5600000000000001E-2</v>
      </c>
    </row>
    <row r="158" spans="1:7" x14ac:dyDescent="0.25">
      <c r="A158" s="24" t="s">
        <v>120</v>
      </c>
      <c r="B158" s="37">
        <v>2.6700000000000002E-2</v>
      </c>
      <c r="C158" s="37">
        <v>0.28079999999999999</v>
      </c>
      <c r="D158" s="37">
        <v>0.72270000000000001</v>
      </c>
      <c r="E158" s="37">
        <v>0.73270000000000002</v>
      </c>
      <c r="F158" s="37">
        <v>0.59370000000000001</v>
      </c>
      <c r="G158" s="37">
        <v>0.49440000000000001</v>
      </c>
    </row>
    <row r="159" spans="1:7" x14ac:dyDescent="0.25">
      <c r="A159" s="24" t="s">
        <v>121</v>
      </c>
      <c r="B159" s="37">
        <v>1.1999999999999999E-3</v>
      </c>
      <c r="C159" s="37">
        <v>6.1999999999999998E-3</v>
      </c>
      <c r="D159" s="37">
        <v>3.5999999999999999E-3</v>
      </c>
      <c r="E159" s="37">
        <v>6.7999999999999996E-3</v>
      </c>
      <c r="F159" s="37">
        <v>7.4000000000000003E-3</v>
      </c>
      <c r="G159" s="37">
        <v>5.1999999999999998E-3</v>
      </c>
    </row>
    <row r="160" spans="1:7" x14ac:dyDescent="0.25">
      <c r="A160" s="24" t="s">
        <v>122</v>
      </c>
      <c r="B160" s="37">
        <v>0</v>
      </c>
      <c r="C160" s="37">
        <v>0</v>
      </c>
      <c r="D160" s="37">
        <v>2.2000000000000001E-3</v>
      </c>
      <c r="E160" s="37">
        <v>3.8600000000000002E-2</v>
      </c>
      <c r="F160" s="37">
        <v>8.4400000000000003E-2</v>
      </c>
      <c r="G160" s="37">
        <v>2.8199999999999999E-2</v>
      </c>
    </row>
    <row r="161" spans="1:7" x14ac:dyDescent="0.25">
      <c r="A161" s="24" t="s">
        <v>123</v>
      </c>
      <c r="B161" s="37">
        <v>0</v>
      </c>
      <c r="C161" s="37">
        <v>0</v>
      </c>
      <c r="D161" s="37">
        <v>0</v>
      </c>
      <c r="E161" s="37">
        <v>2.8999999999999998E-3</v>
      </c>
      <c r="F161" s="37">
        <v>0.02</v>
      </c>
      <c r="G161" s="37">
        <v>5.1999999999999998E-3</v>
      </c>
    </row>
    <row r="162" spans="1:7" x14ac:dyDescent="0.25">
      <c r="A162" s="24" t="s">
        <v>124</v>
      </c>
      <c r="B162" s="37">
        <v>0</v>
      </c>
      <c r="C162" s="37">
        <v>8.9999999999999998E-4</v>
      </c>
      <c r="D162" s="37">
        <v>5.4000000000000003E-3</v>
      </c>
      <c r="E162" s="37">
        <v>1.4999999999999999E-2</v>
      </c>
      <c r="F162" s="37">
        <v>3.09E-2</v>
      </c>
      <c r="G162" s="37">
        <v>1.1599999999999999E-2</v>
      </c>
    </row>
    <row r="163" spans="1:7" x14ac:dyDescent="0.25">
      <c r="A163" s="24" t="s">
        <v>125</v>
      </c>
      <c r="B163" s="37">
        <v>0</v>
      </c>
      <c r="C163" s="37">
        <v>6.7000000000000002E-3</v>
      </c>
      <c r="D163" s="37">
        <v>1.8800000000000001E-2</v>
      </c>
      <c r="E163" s="37">
        <v>3.3000000000000002E-2</v>
      </c>
      <c r="F163" s="37">
        <v>6.6100000000000006E-2</v>
      </c>
      <c r="G163" s="37">
        <v>2.7199999999999998E-2</v>
      </c>
    </row>
    <row r="164" spans="1:7" ht="15.75" thickBot="1" x14ac:dyDescent="0.3">
      <c r="A164" s="25" t="s">
        <v>126</v>
      </c>
      <c r="B164" s="38">
        <v>0</v>
      </c>
      <c r="C164" s="38">
        <v>1.2999999999999999E-3</v>
      </c>
      <c r="D164" s="38">
        <v>5.1000000000000004E-3</v>
      </c>
      <c r="E164" s="38">
        <v>2.46E-2</v>
      </c>
      <c r="F164" s="38">
        <v>2.7900000000000001E-2</v>
      </c>
      <c r="G164" s="38">
        <v>1.3100000000000001E-2</v>
      </c>
    </row>
    <row r="165" spans="1:7" x14ac:dyDescent="0.25">
      <c r="C165"/>
    </row>
  </sheetData>
  <mergeCells count="5">
    <mergeCell ref="A61:G61"/>
    <mergeCell ref="A62:G62"/>
    <mergeCell ref="A63:A64"/>
    <mergeCell ref="B63:G63"/>
    <mergeCell ref="B3:D3"/>
  </mergeCells>
  <pageMargins left="0.45" right="0.45" top="0.5" bottom="0.5" header="0" footer="0"/>
  <pageSetup scale="79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PCA</vt:lpstr>
      <vt:lpstr>National</vt:lpstr>
    </vt:vector>
  </TitlesOfParts>
  <Company>ICF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VM</dc:creator>
  <cp:lastModifiedBy>VM</cp:lastModifiedBy>
  <cp:lastPrinted>2014-08-13T17:29:27Z</cp:lastPrinted>
  <dcterms:created xsi:type="dcterms:W3CDTF">2013-08-06T13:22:30Z</dcterms:created>
  <dcterms:modified xsi:type="dcterms:W3CDTF">2014-08-13T17:29:42Z</dcterms:modified>
</cp:coreProperties>
</file>